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524" windowWidth="11544" windowHeight="11256" tabRatio="141" firstSheet="2" activeTab="2"/>
  </bookViews>
  <sheets>
    <sheet name="LISTADO" sheetId="1" state="hidden" r:id="rId1"/>
    <sheet name="CLASIFICACION" sheetId="2" state="hidden" r:id="rId2"/>
    <sheet name="CLASIFICACION 2 JORNADA LIGA " sheetId="3" r:id="rId3"/>
  </sheets>
  <definedNames>
    <definedName name="_xlnm._FilterDatabase" localSheetId="0" hidden="1">'LISTADO'!$A$1:$K$78</definedName>
    <definedName name="_xlnm.Print_Area" localSheetId="0">'LISTADO'!$A$1:$K$77</definedName>
  </definedNames>
  <calcPr fullCalcOnLoad="1"/>
</workbook>
</file>

<file path=xl/sharedStrings.xml><?xml version="1.0" encoding="utf-8"?>
<sst xmlns="http://schemas.openxmlformats.org/spreadsheetml/2006/main" count="510" uniqueCount="120">
  <si>
    <t xml:space="preserve">Senior M </t>
  </si>
  <si>
    <t>ARE</t>
  </si>
  <si>
    <t xml:space="preserve">Arqueros de Sol XIV </t>
  </si>
  <si>
    <t>SALAMANCA</t>
  </si>
  <si>
    <t xml:space="preserve">Senior H </t>
  </si>
  <si>
    <t xml:space="preserve">ALI </t>
  </si>
  <si>
    <t xml:space="preserve">Arcoastorga </t>
  </si>
  <si>
    <t>LEON</t>
  </si>
  <si>
    <t>Arqueros Abulenses</t>
  </si>
  <si>
    <t>ÁVILA</t>
  </si>
  <si>
    <t>Arqueros Tradicionales</t>
  </si>
  <si>
    <t>VALLADOLID</t>
  </si>
  <si>
    <t>ARI</t>
  </si>
  <si>
    <t xml:space="preserve">Arqueros Tradicionales </t>
  </si>
  <si>
    <t xml:space="preserve">Altoreal </t>
  </si>
  <si>
    <t>SORIA</t>
  </si>
  <si>
    <t xml:space="preserve">Arqueros Abulenses </t>
  </si>
  <si>
    <t xml:space="preserve">Arqueros de León </t>
  </si>
  <si>
    <t xml:space="preserve">Arco Club Los Mosqueteros </t>
  </si>
  <si>
    <t>BURGOS</t>
  </si>
  <si>
    <t xml:space="preserve">Arco Cid </t>
  </si>
  <si>
    <t xml:space="preserve">Infantil H </t>
  </si>
  <si>
    <t xml:space="preserve">ILI </t>
  </si>
  <si>
    <t xml:space="preserve">ADE </t>
  </si>
  <si>
    <t>Senior H</t>
  </si>
  <si>
    <t xml:space="preserve">Arcomiróbriga </t>
  </si>
  <si>
    <t xml:space="preserve">AME </t>
  </si>
  <si>
    <t xml:space="preserve">Alto Real </t>
  </si>
  <si>
    <t xml:space="preserve">Guadalajara Arcoclub </t>
  </si>
  <si>
    <t>GUADALAJARA</t>
  </si>
  <si>
    <t xml:space="preserve">Arqueros de Alovera </t>
  </si>
  <si>
    <t>ALOVERA</t>
  </si>
  <si>
    <t xml:space="preserve">ITR </t>
  </si>
  <si>
    <t>Luis Miguel Rodriguez Bragado</t>
  </si>
  <si>
    <t>José Miguel Pérez Criado</t>
  </si>
  <si>
    <t>Luis Gómez Rodriguez</t>
  </si>
  <si>
    <t>Arcomiróbriga</t>
  </si>
  <si>
    <t>Miguel Ángel Carrasco Ramos</t>
  </si>
  <si>
    <t xml:space="preserve">Mª Luisa Peláez Pezzi </t>
  </si>
  <si>
    <t xml:space="preserve">Carolino Augusto Teixeira Martins </t>
  </si>
  <si>
    <t>Eulogio Martínez Fernández</t>
  </si>
  <si>
    <t xml:space="preserve">David Juez Yuguero </t>
  </si>
  <si>
    <t>Francisco González Muñoz</t>
  </si>
  <si>
    <t>Pablo González Villamañan</t>
  </si>
  <si>
    <t xml:space="preserve">Nikolay Iliev Petkov </t>
  </si>
  <si>
    <t xml:space="preserve">Agustín Sobrino García </t>
  </si>
  <si>
    <t xml:space="preserve">Angel Lorenzo Rojo </t>
  </si>
  <si>
    <t xml:space="preserve">Julio Pérez García </t>
  </si>
  <si>
    <t xml:space="preserve">Fernando Sebastian Calle </t>
  </si>
  <si>
    <t xml:space="preserve">Luis Manuel Velasco Martín </t>
  </si>
  <si>
    <t xml:space="preserve">Juan Carlos Adrados Martín </t>
  </si>
  <si>
    <t xml:space="preserve">Lorenzo Sánchez Herranz </t>
  </si>
  <si>
    <t xml:space="preserve">Miguel Angel Ferrero García </t>
  </si>
  <si>
    <t xml:space="preserve">Ana Gómez Martín </t>
  </si>
  <si>
    <t xml:space="preserve">Vicente San Pedro Pérez </t>
  </si>
  <si>
    <t xml:space="preserve">Antonio Fernández Zabaleta </t>
  </si>
  <si>
    <t xml:space="preserve">José Angel Huedo Bravo </t>
  </si>
  <si>
    <t xml:space="preserve">Manuel Salguero García </t>
  </si>
  <si>
    <t xml:space="preserve">Leila Huedo Ruiz </t>
  </si>
  <si>
    <t xml:space="preserve">Jorge Huedo Ruiz </t>
  </si>
  <si>
    <t xml:space="preserve">Roberto Perosanz Gil </t>
  </si>
  <si>
    <t xml:space="preserve">Teresiano Antón Palacios </t>
  </si>
  <si>
    <t xml:space="preserve">José Jordan Benítez </t>
  </si>
  <si>
    <t xml:space="preserve">Raúl López Gonzalez </t>
  </si>
  <si>
    <t xml:space="preserve">Miguel Angel López Pérez </t>
  </si>
  <si>
    <t xml:space="preserve">Miguel Ventura Blanco Gómez </t>
  </si>
  <si>
    <t xml:space="preserve">Ines Blanco Grande </t>
  </si>
  <si>
    <t xml:space="preserve">Sergio Blanco Grande </t>
  </si>
  <si>
    <t xml:space="preserve">Alfredo Milla Santamaria </t>
  </si>
  <si>
    <t xml:space="preserve">Alejandro González González </t>
  </si>
  <si>
    <t xml:space="preserve">Javier Cuartero Cámara </t>
  </si>
  <si>
    <t xml:space="preserve">Agustín de la Torre Aparicio </t>
  </si>
  <si>
    <t xml:space="preserve">Francisco Rojas Díaz </t>
  </si>
  <si>
    <t xml:space="preserve">Pablo Rojas Pollino </t>
  </si>
  <si>
    <t xml:space="preserve">Miguel Ángel Palomo Herranz </t>
  </si>
  <si>
    <t xml:space="preserve">Francisco Camaño Herranz </t>
  </si>
  <si>
    <t xml:space="preserve">Juan José Sánchez Muriel </t>
  </si>
  <si>
    <t xml:space="preserve">Francisco García Garzón </t>
  </si>
  <si>
    <t xml:space="preserve">Jesús José Marcos Martín </t>
  </si>
  <si>
    <t xml:space="preserve">Hugo García García </t>
  </si>
  <si>
    <t xml:space="preserve">Antonio de la Fuente García </t>
  </si>
  <si>
    <t xml:space="preserve">Daniel Malaga Moral </t>
  </si>
  <si>
    <t xml:space="preserve">Luis Ángel Amor Guerra </t>
  </si>
  <si>
    <t xml:space="preserve">Israel Vargas Garrido </t>
  </si>
  <si>
    <t xml:space="preserve">Miguel Angel Medina Santolalla </t>
  </si>
  <si>
    <t xml:space="preserve">Pedro Martínez Barbero </t>
  </si>
  <si>
    <t xml:space="preserve">MªCarmen Guerrero Bello </t>
  </si>
  <si>
    <t xml:space="preserve">Agustín Quirós Hernández </t>
  </si>
  <si>
    <t xml:space="preserve">David Santiago López </t>
  </si>
  <si>
    <t xml:space="preserve">Eduardo Baños Egüen </t>
  </si>
  <si>
    <t xml:space="preserve">Miguel Velasco Fernández </t>
  </si>
  <si>
    <t xml:space="preserve">Elías Velasco de la Pisa </t>
  </si>
  <si>
    <t xml:space="preserve">Elias Gómez Rodríguez </t>
  </si>
  <si>
    <t>DORSAL</t>
  </si>
  <si>
    <t>PARTICIPANTE</t>
  </si>
  <si>
    <t>LICENCIA</t>
  </si>
  <si>
    <t>CATEGORIA</t>
  </si>
  <si>
    <t>DIVISION</t>
  </si>
  <si>
    <t>CLUB</t>
  </si>
  <si>
    <t>PROVINCIA</t>
  </si>
  <si>
    <t>PATRULLA</t>
  </si>
  <si>
    <t>PUESTO SALIDA</t>
  </si>
  <si>
    <t>2ª Jornada Liga CyL Recorridos de Bosque</t>
  </si>
  <si>
    <t>RESULTADOS</t>
  </si>
  <si>
    <t>CATEGORIA ADE - SENIOR H</t>
  </si>
  <si>
    <t>POS</t>
  </si>
  <si>
    <t>NOMBRE</t>
  </si>
  <si>
    <t>MODALIDAD</t>
  </si>
  <si>
    <t>DELEGACIÓN</t>
  </si>
  <si>
    <t>PUNTOS</t>
  </si>
  <si>
    <t>PLENOS</t>
  </si>
  <si>
    <t>CATEGORIA ALI - SENIOR H</t>
  </si>
  <si>
    <t>CATEGORIA ARE - SENIOR H</t>
  </si>
  <si>
    <t>CATEGORIA ARE - SENIOR M</t>
  </si>
  <si>
    <t>CATEGORIA ARI - SENIOR H</t>
  </si>
  <si>
    <t>CATEGORIA ITR - INFANTIL H</t>
  </si>
  <si>
    <t>CIGUÑUELA, 25 DE Marzo de 2012</t>
  </si>
  <si>
    <t>CATEGORIA ARI - SENIOR M</t>
  </si>
  <si>
    <t>CATEGORIA ILI - INFANTIL H</t>
  </si>
  <si>
    <t>CATEGORIA  AME - INFANTIL 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</si>
</sst>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9" fillId="33" borderId="21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left"/>
    </xf>
    <xf numFmtId="0" fontId="19" fillId="0" borderId="21" xfId="0" applyFont="1" applyBorder="1" applyAlignment="1">
      <alignment horizontal="center"/>
    </xf>
    <xf numFmtId="0" fontId="19" fillId="0" borderId="21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34" borderId="1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</xdr:row>
      <xdr:rowOff>19050</xdr:rowOff>
    </xdr:from>
    <xdr:to>
      <xdr:col>2</xdr:col>
      <xdr:colOff>1485900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0"/>
          <a:ext cx="1123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</xdr:row>
      <xdr:rowOff>19050</xdr:rowOff>
    </xdr:from>
    <xdr:to>
      <xdr:col>2</xdr:col>
      <xdr:colOff>1485900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0"/>
          <a:ext cx="1123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view="pageBreakPreview" zoomScale="77" zoomScaleSheetLayoutView="77" zoomScalePageLayoutView="0" workbookViewId="0" topLeftCell="A1">
      <selection activeCell="A1" sqref="A1:K77"/>
    </sheetView>
  </sheetViews>
  <sheetFormatPr defaultColWidth="32.28125" defaultRowHeight="12.75"/>
  <cols>
    <col min="1" max="1" width="8.28125" style="1" bestFit="1" customWidth="1"/>
    <col min="2" max="2" width="32.28125" style="3" customWidth="1"/>
    <col min="3" max="3" width="9.421875" style="1" bestFit="1" customWidth="1"/>
    <col min="4" max="4" width="11.421875" style="1" bestFit="1" customWidth="1"/>
    <col min="5" max="5" width="9.00390625" style="1" bestFit="1" customWidth="1"/>
    <col min="6" max="6" width="24.28125" style="1" bestFit="1" customWidth="1"/>
    <col min="7" max="7" width="14.28125" style="1" bestFit="1" customWidth="1"/>
    <col min="8" max="8" width="11.28125" style="2" hidden="1" customWidth="1"/>
    <col min="9" max="9" width="18.7109375" style="2" hidden="1" customWidth="1"/>
    <col min="10" max="11" width="10.421875" style="2" customWidth="1"/>
    <col min="12" max="16384" width="32.28125" style="1" customWidth="1"/>
  </cols>
  <sheetData>
    <row r="1" spans="1:11" ht="13.5" thickBot="1">
      <c r="A1" s="19" t="s">
        <v>93</v>
      </c>
      <c r="B1" s="20" t="s">
        <v>94</v>
      </c>
      <c r="C1" s="21" t="s">
        <v>95</v>
      </c>
      <c r="D1" s="21" t="s">
        <v>96</v>
      </c>
      <c r="E1" s="21" t="s">
        <v>97</v>
      </c>
      <c r="F1" s="21" t="s">
        <v>98</v>
      </c>
      <c r="G1" s="21" t="s">
        <v>99</v>
      </c>
      <c r="H1" s="21" t="s">
        <v>100</v>
      </c>
      <c r="I1" s="22" t="s">
        <v>101</v>
      </c>
      <c r="J1" s="21" t="s">
        <v>109</v>
      </c>
      <c r="K1" s="22" t="s">
        <v>110</v>
      </c>
    </row>
    <row r="2" spans="1:7" ht="6.75" customHeight="1">
      <c r="A2" s="2"/>
      <c r="C2" s="2"/>
      <c r="D2" s="2"/>
      <c r="E2" s="2"/>
      <c r="F2" s="2"/>
      <c r="G2" s="2"/>
    </row>
    <row r="3" spans="1:11" ht="12.75">
      <c r="A3" s="5">
        <v>9</v>
      </c>
      <c r="B3" s="10" t="s">
        <v>46</v>
      </c>
      <c r="C3" s="6">
        <v>30143</v>
      </c>
      <c r="D3" s="6" t="s">
        <v>4</v>
      </c>
      <c r="E3" s="6" t="s">
        <v>1</v>
      </c>
      <c r="F3" s="6" t="s">
        <v>10</v>
      </c>
      <c r="G3" s="6" t="s">
        <v>11</v>
      </c>
      <c r="H3" s="13">
        <v>1</v>
      </c>
      <c r="I3" s="14">
        <v>1</v>
      </c>
      <c r="J3" s="13"/>
      <c r="K3" s="14"/>
    </row>
    <row r="4" spans="1:11" ht="12.75">
      <c r="A4" s="7">
        <v>19</v>
      </c>
      <c r="B4" s="11" t="s">
        <v>56</v>
      </c>
      <c r="C4" s="4">
        <v>25165</v>
      </c>
      <c r="D4" s="4" t="s">
        <v>4</v>
      </c>
      <c r="E4" s="4" t="s">
        <v>1</v>
      </c>
      <c r="F4" s="4" t="s">
        <v>18</v>
      </c>
      <c r="G4" s="4" t="s">
        <v>19</v>
      </c>
      <c r="H4" s="15">
        <v>1</v>
      </c>
      <c r="I4" s="16">
        <v>1</v>
      </c>
      <c r="J4" s="15"/>
      <c r="K4" s="16"/>
    </row>
    <row r="5" spans="1:11" ht="12.75">
      <c r="A5" s="8">
        <v>56</v>
      </c>
      <c r="B5" s="12" t="s">
        <v>33</v>
      </c>
      <c r="C5" s="9">
        <v>22017</v>
      </c>
      <c r="D5" s="9" t="s">
        <v>24</v>
      </c>
      <c r="E5" s="9" t="s">
        <v>1</v>
      </c>
      <c r="F5" s="9" t="s">
        <v>13</v>
      </c>
      <c r="G5" s="9" t="s">
        <v>11</v>
      </c>
      <c r="H5" s="17">
        <v>1</v>
      </c>
      <c r="I5" s="18">
        <v>1</v>
      </c>
      <c r="J5" s="17"/>
      <c r="K5" s="18"/>
    </row>
    <row r="6" spans="1:11" ht="12.75">
      <c r="A6" s="4"/>
      <c r="B6" s="11"/>
      <c r="C6" s="4"/>
      <c r="D6" s="4"/>
      <c r="E6" s="4"/>
      <c r="F6" s="4"/>
      <c r="G6" s="4"/>
      <c r="H6" s="15"/>
      <c r="I6" s="15"/>
      <c r="J6" s="15"/>
      <c r="K6" s="15"/>
    </row>
    <row r="7" spans="1:11" ht="12.75">
      <c r="A7" s="5">
        <v>1</v>
      </c>
      <c r="B7" s="10" t="s">
        <v>38</v>
      </c>
      <c r="C7" s="6">
        <v>22017</v>
      </c>
      <c r="D7" s="6" t="s">
        <v>0</v>
      </c>
      <c r="E7" s="6" t="s">
        <v>1</v>
      </c>
      <c r="F7" s="6" t="s">
        <v>2</v>
      </c>
      <c r="G7" s="6" t="s">
        <v>3</v>
      </c>
      <c r="H7" s="13">
        <v>2</v>
      </c>
      <c r="I7" s="14">
        <v>2</v>
      </c>
      <c r="J7" s="13"/>
      <c r="K7" s="14"/>
    </row>
    <row r="8" spans="1:11" ht="12.75">
      <c r="A8" s="7">
        <v>15</v>
      </c>
      <c r="B8" s="11" t="s">
        <v>52</v>
      </c>
      <c r="C8" s="4">
        <v>30354</v>
      </c>
      <c r="D8" s="4" t="s">
        <v>4</v>
      </c>
      <c r="E8" s="4" t="s">
        <v>1</v>
      </c>
      <c r="F8" s="4" t="s">
        <v>17</v>
      </c>
      <c r="G8" s="4" t="s">
        <v>7</v>
      </c>
      <c r="H8" s="15">
        <v>2</v>
      </c>
      <c r="I8" s="16">
        <v>2</v>
      </c>
      <c r="J8" s="15"/>
      <c r="K8" s="16"/>
    </row>
    <row r="9" spans="1:11" ht="12.75">
      <c r="A9" s="8">
        <v>46</v>
      </c>
      <c r="B9" s="12" t="s">
        <v>82</v>
      </c>
      <c r="C9" s="9">
        <v>27084</v>
      </c>
      <c r="D9" s="9" t="s">
        <v>4</v>
      </c>
      <c r="E9" s="9" t="s">
        <v>1</v>
      </c>
      <c r="F9" s="9" t="s">
        <v>27</v>
      </c>
      <c r="G9" s="9" t="s">
        <v>15</v>
      </c>
      <c r="H9" s="17">
        <v>2</v>
      </c>
      <c r="I9" s="18">
        <v>2</v>
      </c>
      <c r="J9" s="17"/>
      <c r="K9" s="18"/>
    </row>
    <row r="10" spans="1:11" ht="12.75">
      <c r="A10" s="4"/>
      <c r="B10" s="11"/>
      <c r="C10" s="4"/>
      <c r="D10" s="4"/>
      <c r="E10" s="4"/>
      <c r="F10" s="4"/>
      <c r="G10" s="4"/>
      <c r="H10" s="15"/>
      <c r="I10" s="15"/>
      <c r="J10" s="15"/>
      <c r="K10" s="15"/>
    </row>
    <row r="11" spans="1:11" ht="12.75">
      <c r="A11" s="5">
        <v>16</v>
      </c>
      <c r="B11" s="10" t="s">
        <v>53</v>
      </c>
      <c r="C11" s="6">
        <v>22990</v>
      </c>
      <c r="D11" s="6" t="s">
        <v>0</v>
      </c>
      <c r="E11" s="6" t="s">
        <v>1</v>
      </c>
      <c r="F11" s="6" t="s">
        <v>2</v>
      </c>
      <c r="G11" s="6" t="s">
        <v>3</v>
      </c>
      <c r="H11" s="13">
        <v>3</v>
      </c>
      <c r="I11" s="14">
        <v>3</v>
      </c>
      <c r="J11" s="13"/>
      <c r="K11" s="14"/>
    </row>
    <row r="12" spans="1:11" ht="12.75">
      <c r="A12" s="7">
        <v>17</v>
      </c>
      <c r="B12" s="11" t="s">
        <v>54</v>
      </c>
      <c r="C12" s="4">
        <v>15623</v>
      </c>
      <c r="D12" s="4" t="s">
        <v>4</v>
      </c>
      <c r="E12" s="4" t="s">
        <v>1</v>
      </c>
      <c r="F12" s="4" t="s">
        <v>2</v>
      </c>
      <c r="G12" s="4" t="s">
        <v>3</v>
      </c>
      <c r="H12" s="15">
        <v>3</v>
      </c>
      <c r="I12" s="16">
        <v>3</v>
      </c>
      <c r="J12" s="15"/>
      <c r="K12" s="16"/>
    </row>
    <row r="13" spans="1:11" ht="12.75">
      <c r="A13" s="7">
        <v>28</v>
      </c>
      <c r="B13" s="11" t="s">
        <v>65</v>
      </c>
      <c r="C13" s="4">
        <v>23006</v>
      </c>
      <c r="D13" s="4" t="s">
        <v>4</v>
      </c>
      <c r="E13" s="4" t="s">
        <v>1</v>
      </c>
      <c r="F13" s="4" t="s">
        <v>2</v>
      </c>
      <c r="G13" s="4" t="s">
        <v>3</v>
      </c>
      <c r="H13" s="15">
        <v>3</v>
      </c>
      <c r="I13" s="16">
        <v>3</v>
      </c>
      <c r="J13" s="15"/>
      <c r="K13" s="16"/>
    </row>
    <row r="14" spans="1:11" ht="12.75">
      <c r="A14" s="8">
        <v>30</v>
      </c>
      <c r="B14" s="12" t="s">
        <v>67</v>
      </c>
      <c r="C14" s="9">
        <v>23009</v>
      </c>
      <c r="D14" s="9" t="s">
        <v>4</v>
      </c>
      <c r="E14" s="9" t="s">
        <v>1</v>
      </c>
      <c r="F14" s="9" t="s">
        <v>2</v>
      </c>
      <c r="G14" s="9" t="s">
        <v>3</v>
      </c>
      <c r="H14" s="17">
        <v>3</v>
      </c>
      <c r="I14" s="18">
        <v>3</v>
      </c>
      <c r="J14" s="17"/>
      <c r="K14" s="18"/>
    </row>
    <row r="15" spans="1:11" ht="12.75">
      <c r="A15" s="4"/>
      <c r="B15" s="11"/>
      <c r="C15" s="4"/>
      <c r="D15" s="4"/>
      <c r="E15" s="4"/>
      <c r="F15" s="4"/>
      <c r="G15" s="4"/>
      <c r="H15" s="15"/>
      <c r="I15" s="15"/>
      <c r="J15" s="15"/>
      <c r="K15" s="15"/>
    </row>
    <row r="16" spans="1:11" ht="12.75">
      <c r="A16" s="5">
        <v>29</v>
      </c>
      <c r="B16" s="10" t="s">
        <v>66</v>
      </c>
      <c r="C16" s="6">
        <v>23008</v>
      </c>
      <c r="D16" s="6" t="s">
        <v>0</v>
      </c>
      <c r="E16" s="6" t="s">
        <v>1</v>
      </c>
      <c r="F16" s="6" t="s">
        <v>2</v>
      </c>
      <c r="G16" s="6" t="s">
        <v>3</v>
      </c>
      <c r="H16" s="13">
        <v>4</v>
      </c>
      <c r="I16" s="14">
        <v>4</v>
      </c>
      <c r="J16" s="13"/>
      <c r="K16" s="14"/>
    </row>
    <row r="17" spans="1:11" ht="12.75">
      <c r="A17" s="7">
        <v>41</v>
      </c>
      <c r="B17" s="11" t="s">
        <v>77</v>
      </c>
      <c r="C17" s="4">
        <v>37356</v>
      </c>
      <c r="D17" s="4" t="s">
        <v>4</v>
      </c>
      <c r="E17" s="4" t="s">
        <v>1</v>
      </c>
      <c r="F17" s="4" t="s">
        <v>25</v>
      </c>
      <c r="G17" s="4" t="s">
        <v>3</v>
      </c>
      <c r="H17" s="15">
        <v>4</v>
      </c>
      <c r="I17" s="16">
        <v>4</v>
      </c>
      <c r="J17" s="15"/>
      <c r="K17" s="16"/>
    </row>
    <row r="18" spans="1:11" ht="12.75">
      <c r="A18" s="8">
        <v>52</v>
      </c>
      <c r="B18" s="12" t="s">
        <v>88</v>
      </c>
      <c r="C18" s="9">
        <v>29325</v>
      </c>
      <c r="D18" s="9" t="s">
        <v>4</v>
      </c>
      <c r="E18" s="9" t="s">
        <v>1</v>
      </c>
      <c r="F18" s="9" t="s">
        <v>17</v>
      </c>
      <c r="G18" s="9" t="s">
        <v>7</v>
      </c>
      <c r="H18" s="17">
        <v>4</v>
      </c>
      <c r="I18" s="18">
        <v>4</v>
      </c>
      <c r="J18" s="17"/>
      <c r="K18" s="18"/>
    </row>
    <row r="19" spans="1:11" ht="12.75">
      <c r="A19" s="4"/>
      <c r="B19" s="11"/>
      <c r="C19" s="4"/>
      <c r="D19" s="4"/>
      <c r="E19" s="4"/>
      <c r="F19" s="4"/>
      <c r="G19" s="4"/>
      <c r="H19" s="15"/>
      <c r="I19" s="15"/>
      <c r="J19" s="15"/>
      <c r="K19" s="15"/>
    </row>
    <row r="20" spans="1:11" ht="12.75">
      <c r="A20" s="5">
        <v>7</v>
      </c>
      <c r="B20" s="10" t="s">
        <v>44</v>
      </c>
      <c r="C20" s="6">
        <v>28484</v>
      </c>
      <c r="D20" s="6" t="s">
        <v>4</v>
      </c>
      <c r="E20" s="6" t="s">
        <v>12</v>
      </c>
      <c r="F20" s="6" t="s">
        <v>13</v>
      </c>
      <c r="G20" s="6" t="s">
        <v>11</v>
      </c>
      <c r="H20" s="13">
        <v>5</v>
      </c>
      <c r="I20" s="14">
        <v>5</v>
      </c>
      <c r="J20" s="13"/>
      <c r="K20" s="14"/>
    </row>
    <row r="21" spans="1:11" ht="12.75">
      <c r="A21" s="7">
        <v>12</v>
      </c>
      <c r="B21" s="11" t="s">
        <v>49</v>
      </c>
      <c r="C21" s="4">
        <v>25091</v>
      </c>
      <c r="D21" s="4" t="s">
        <v>4</v>
      </c>
      <c r="E21" s="4" t="s">
        <v>12</v>
      </c>
      <c r="F21" s="4" t="s">
        <v>16</v>
      </c>
      <c r="G21" s="4" t="s">
        <v>9</v>
      </c>
      <c r="H21" s="15">
        <v>5</v>
      </c>
      <c r="I21" s="16">
        <v>5</v>
      </c>
      <c r="J21" s="15"/>
      <c r="K21" s="16"/>
    </row>
    <row r="22" spans="1:11" ht="12.75">
      <c r="A22" s="7">
        <v>24</v>
      </c>
      <c r="B22" s="11" t="s">
        <v>61</v>
      </c>
      <c r="C22" s="4">
        <v>22773</v>
      </c>
      <c r="D22" s="4" t="s">
        <v>4</v>
      </c>
      <c r="E22" s="4" t="s">
        <v>12</v>
      </c>
      <c r="F22" s="4" t="s">
        <v>20</v>
      </c>
      <c r="G22" s="4" t="s">
        <v>19</v>
      </c>
      <c r="H22" s="15">
        <v>5</v>
      </c>
      <c r="I22" s="16">
        <v>5</v>
      </c>
      <c r="J22" s="15"/>
      <c r="K22" s="16"/>
    </row>
    <row r="23" spans="1:11" ht="12.75">
      <c r="A23" s="8">
        <v>57</v>
      </c>
      <c r="B23" s="12" t="s">
        <v>34</v>
      </c>
      <c r="C23" s="9">
        <v>21814</v>
      </c>
      <c r="D23" s="9" t="s">
        <v>24</v>
      </c>
      <c r="E23" s="9" t="s">
        <v>12</v>
      </c>
      <c r="F23" s="9" t="s">
        <v>2</v>
      </c>
      <c r="G23" s="9" t="s">
        <v>3</v>
      </c>
      <c r="H23" s="17">
        <v>5</v>
      </c>
      <c r="I23" s="18">
        <v>5</v>
      </c>
      <c r="J23" s="17"/>
      <c r="K23" s="18"/>
    </row>
    <row r="24" spans="1:11" ht="12.75">
      <c r="A24" s="4"/>
      <c r="B24" s="11"/>
      <c r="C24" s="4"/>
      <c r="D24" s="4"/>
      <c r="E24" s="4"/>
      <c r="F24" s="4"/>
      <c r="G24" s="4"/>
      <c r="H24" s="15"/>
      <c r="I24" s="15"/>
      <c r="J24" s="15"/>
      <c r="K24" s="15"/>
    </row>
    <row r="25" spans="1:11" ht="12.75">
      <c r="A25" s="5">
        <v>14</v>
      </c>
      <c r="B25" s="10" t="s">
        <v>51</v>
      </c>
      <c r="C25" s="6">
        <v>19190</v>
      </c>
      <c r="D25" s="6" t="s">
        <v>4</v>
      </c>
      <c r="E25" s="6" t="s">
        <v>12</v>
      </c>
      <c r="F25" s="6" t="s">
        <v>16</v>
      </c>
      <c r="G25" s="6" t="s">
        <v>9</v>
      </c>
      <c r="H25" s="13">
        <v>6</v>
      </c>
      <c r="I25" s="14">
        <v>6</v>
      </c>
      <c r="J25" s="13"/>
      <c r="K25" s="14"/>
    </row>
    <row r="26" spans="1:11" ht="12.75">
      <c r="A26" s="7">
        <v>45</v>
      </c>
      <c r="B26" s="11" t="s">
        <v>81</v>
      </c>
      <c r="C26" s="4">
        <v>29581</v>
      </c>
      <c r="D26" s="4" t="s">
        <v>4</v>
      </c>
      <c r="E26" s="4" t="s">
        <v>12</v>
      </c>
      <c r="F26" s="4" t="s">
        <v>13</v>
      </c>
      <c r="G26" s="4" t="s">
        <v>11</v>
      </c>
      <c r="H26" s="15">
        <v>6</v>
      </c>
      <c r="I26" s="16">
        <v>6</v>
      </c>
      <c r="J26" s="15"/>
      <c r="K26" s="16"/>
    </row>
    <row r="27" spans="1:11" ht="12.75">
      <c r="A27" s="7">
        <v>48</v>
      </c>
      <c r="B27" s="11" t="s">
        <v>84</v>
      </c>
      <c r="C27" s="4">
        <v>23342</v>
      </c>
      <c r="D27" s="4" t="s">
        <v>4</v>
      </c>
      <c r="E27" s="4" t="s">
        <v>12</v>
      </c>
      <c r="F27" s="4" t="s">
        <v>20</v>
      </c>
      <c r="G27" s="4" t="s">
        <v>19</v>
      </c>
      <c r="H27" s="15">
        <v>6</v>
      </c>
      <c r="I27" s="16">
        <v>6</v>
      </c>
      <c r="J27" s="15"/>
      <c r="K27" s="16"/>
    </row>
    <row r="28" spans="1:11" ht="12.75">
      <c r="A28" s="8">
        <v>49</v>
      </c>
      <c r="B28" s="12" t="s">
        <v>85</v>
      </c>
      <c r="C28" s="9">
        <v>24118</v>
      </c>
      <c r="D28" s="9" t="s">
        <v>4</v>
      </c>
      <c r="E28" s="9" t="s">
        <v>12</v>
      </c>
      <c r="F28" s="9" t="s">
        <v>20</v>
      </c>
      <c r="G28" s="9" t="s">
        <v>19</v>
      </c>
      <c r="H28" s="17">
        <v>6</v>
      </c>
      <c r="I28" s="18">
        <v>6</v>
      </c>
      <c r="J28" s="17"/>
      <c r="K28" s="18"/>
    </row>
    <row r="29" spans="1:11" ht="12.75">
      <c r="A29" s="4"/>
      <c r="B29" s="11"/>
      <c r="C29" s="4"/>
      <c r="D29" s="4"/>
      <c r="E29" s="4"/>
      <c r="F29" s="4"/>
      <c r="G29" s="4"/>
      <c r="H29" s="15"/>
      <c r="I29" s="15"/>
      <c r="J29" s="15"/>
      <c r="K29" s="15"/>
    </row>
    <row r="30" spans="1:11" ht="12.75">
      <c r="A30" s="5">
        <v>22</v>
      </c>
      <c r="B30" s="10" t="s">
        <v>59</v>
      </c>
      <c r="C30" s="6">
        <v>30429</v>
      </c>
      <c r="D30" s="6" t="s">
        <v>4</v>
      </c>
      <c r="E30" s="6" t="s">
        <v>12</v>
      </c>
      <c r="F30" s="6" t="s">
        <v>18</v>
      </c>
      <c r="G30" s="6" t="s">
        <v>19</v>
      </c>
      <c r="H30" s="13">
        <v>7</v>
      </c>
      <c r="I30" s="14">
        <v>7</v>
      </c>
      <c r="J30" s="13"/>
      <c r="K30" s="14"/>
    </row>
    <row r="31" spans="1:11" ht="12.75">
      <c r="A31" s="7">
        <v>25</v>
      </c>
      <c r="B31" s="11" t="s">
        <v>62</v>
      </c>
      <c r="C31" s="4">
        <v>24119</v>
      </c>
      <c r="D31" s="4" t="s">
        <v>4</v>
      </c>
      <c r="E31" s="4" t="s">
        <v>12</v>
      </c>
      <c r="F31" s="4" t="s">
        <v>20</v>
      </c>
      <c r="G31" s="4" t="s">
        <v>19</v>
      </c>
      <c r="H31" s="15">
        <v>7</v>
      </c>
      <c r="I31" s="16">
        <v>7</v>
      </c>
      <c r="J31" s="15"/>
      <c r="K31" s="16"/>
    </row>
    <row r="32" spans="1:11" ht="12.75">
      <c r="A32" s="7">
        <v>36</v>
      </c>
      <c r="B32" s="11" t="s">
        <v>72</v>
      </c>
      <c r="C32" s="4">
        <v>47460</v>
      </c>
      <c r="D32" s="4" t="s">
        <v>4</v>
      </c>
      <c r="E32" s="4" t="s">
        <v>12</v>
      </c>
      <c r="F32" s="4" t="s">
        <v>13</v>
      </c>
      <c r="G32" s="4" t="s">
        <v>11</v>
      </c>
      <c r="H32" s="15">
        <v>7</v>
      </c>
      <c r="I32" s="16">
        <v>7</v>
      </c>
      <c r="J32" s="15"/>
      <c r="K32" s="16"/>
    </row>
    <row r="33" spans="1:11" ht="12.75">
      <c r="A33" s="8">
        <v>55</v>
      </c>
      <c r="B33" s="12" t="s">
        <v>91</v>
      </c>
      <c r="C33" s="9">
        <v>24643</v>
      </c>
      <c r="D33" s="9" t="s">
        <v>4</v>
      </c>
      <c r="E33" s="9" t="s">
        <v>12</v>
      </c>
      <c r="F33" s="9" t="s">
        <v>13</v>
      </c>
      <c r="G33" s="9" t="s">
        <v>11</v>
      </c>
      <c r="H33" s="17">
        <v>7</v>
      </c>
      <c r="I33" s="18">
        <v>7</v>
      </c>
      <c r="J33" s="17"/>
      <c r="K33" s="18"/>
    </row>
    <row r="34" spans="1:11" ht="12.75">
      <c r="A34" s="4"/>
      <c r="B34" s="11"/>
      <c r="C34" s="4"/>
      <c r="D34" s="4"/>
      <c r="E34" s="4"/>
      <c r="F34" s="4"/>
      <c r="G34" s="4"/>
      <c r="H34" s="15"/>
      <c r="I34" s="15"/>
      <c r="J34" s="15"/>
      <c r="K34" s="15"/>
    </row>
    <row r="35" spans="1:11" ht="12.75">
      <c r="A35" s="5">
        <v>6</v>
      </c>
      <c r="B35" s="10" t="s">
        <v>43</v>
      </c>
      <c r="C35" s="6">
        <v>47345</v>
      </c>
      <c r="D35" s="6" t="s">
        <v>4</v>
      </c>
      <c r="E35" s="6" t="s">
        <v>12</v>
      </c>
      <c r="F35" s="6" t="s">
        <v>10</v>
      </c>
      <c r="G35" s="6" t="s">
        <v>11</v>
      </c>
      <c r="H35" s="13">
        <v>8</v>
      </c>
      <c r="I35" s="14">
        <v>8</v>
      </c>
      <c r="J35" s="13"/>
      <c r="K35" s="14"/>
    </row>
    <row r="36" spans="1:11" ht="12.75">
      <c r="A36" s="7">
        <v>13</v>
      </c>
      <c r="B36" s="11" t="s">
        <v>50</v>
      </c>
      <c r="C36" s="4">
        <v>5320</v>
      </c>
      <c r="D36" s="4" t="s">
        <v>4</v>
      </c>
      <c r="E36" s="4" t="s">
        <v>12</v>
      </c>
      <c r="F36" s="4" t="s">
        <v>16</v>
      </c>
      <c r="G36" s="4" t="s">
        <v>9</v>
      </c>
      <c r="H36" s="15">
        <v>8</v>
      </c>
      <c r="I36" s="16">
        <v>8</v>
      </c>
      <c r="J36" s="15"/>
      <c r="K36" s="16"/>
    </row>
    <row r="37" spans="1:11" ht="12.75">
      <c r="A37" s="7">
        <v>23</v>
      </c>
      <c r="B37" s="11" t="s">
        <v>60</v>
      </c>
      <c r="C37" s="4">
        <v>30430</v>
      </c>
      <c r="D37" s="4" t="s">
        <v>4</v>
      </c>
      <c r="E37" s="4" t="s">
        <v>12</v>
      </c>
      <c r="F37" s="4" t="s">
        <v>18</v>
      </c>
      <c r="G37" s="4" t="s">
        <v>19</v>
      </c>
      <c r="H37" s="15">
        <v>8</v>
      </c>
      <c r="I37" s="16">
        <v>8</v>
      </c>
      <c r="J37" s="15"/>
      <c r="K37" s="16"/>
    </row>
    <row r="38" spans="1:11" ht="12.75">
      <c r="A38" s="8">
        <v>27</v>
      </c>
      <c r="B38" s="12" t="s">
        <v>64</v>
      </c>
      <c r="C38" s="9">
        <v>30353</v>
      </c>
      <c r="D38" s="9" t="s">
        <v>4</v>
      </c>
      <c r="E38" s="9" t="s">
        <v>12</v>
      </c>
      <c r="F38" s="9" t="s">
        <v>17</v>
      </c>
      <c r="G38" s="9" t="s">
        <v>7</v>
      </c>
      <c r="H38" s="17">
        <v>8</v>
      </c>
      <c r="I38" s="18">
        <v>8</v>
      </c>
      <c r="J38" s="17"/>
      <c r="K38" s="18"/>
    </row>
    <row r="39" spans="1:11" ht="12.75">
      <c r="A39" s="4"/>
      <c r="B39" s="11"/>
      <c r="C39" s="4"/>
      <c r="D39" s="4"/>
      <c r="E39" s="4"/>
      <c r="F39" s="4"/>
      <c r="G39" s="4"/>
      <c r="H39" s="15"/>
      <c r="I39" s="15"/>
      <c r="J39" s="15"/>
      <c r="K39" s="15"/>
    </row>
    <row r="40" spans="1:11" ht="12.75">
      <c r="A40" s="5">
        <v>8</v>
      </c>
      <c r="B40" s="10" t="s">
        <v>45</v>
      </c>
      <c r="C40" s="6">
        <v>27090</v>
      </c>
      <c r="D40" s="6" t="s">
        <v>4</v>
      </c>
      <c r="E40" s="6" t="s">
        <v>12</v>
      </c>
      <c r="F40" s="6" t="s">
        <v>14</v>
      </c>
      <c r="G40" s="6" t="s">
        <v>15</v>
      </c>
      <c r="H40" s="13">
        <v>9</v>
      </c>
      <c r="I40" s="14">
        <v>9</v>
      </c>
      <c r="J40" s="13"/>
      <c r="K40" s="14"/>
    </row>
    <row r="41" spans="1:11" ht="12.75">
      <c r="A41" s="7">
        <v>10</v>
      </c>
      <c r="B41" s="11" t="s">
        <v>47</v>
      </c>
      <c r="C41" s="4">
        <v>29318</v>
      </c>
      <c r="D41" s="4" t="s">
        <v>4</v>
      </c>
      <c r="E41" s="4" t="s">
        <v>12</v>
      </c>
      <c r="F41" s="4" t="s">
        <v>6</v>
      </c>
      <c r="G41" s="4" t="s">
        <v>7</v>
      </c>
      <c r="H41" s="15">
        <v>9</v>
      </c>
      <c r="I41" s="16">
        <v>9</v>
      </c>
      <c r="J41" s="15"/>
      <c r="K41" s="16"/>
    </row>
    <row r="42" spans="1:11" ht="12.75">
      <c r="A42" s="7">
        <v>11</v>
      </c>
      <c r="B42" s="11" t="s">
        <v>48</v>
      </c>
      <c r="C42" s="4">
        <v>28485</v>
      </c>
      <c r="D42" s="4" t="s">
        <v>4</v>
      </c>
      <c r="E42" s="4" t="s">
        <v>12</v>
      </c>
      <c r="F42" s="4" t="s">
        <v>13</v>
      </c>
      <c r="G42" s="4" t="s">
        <v>11</v>
      </c>
      <c r="H42" s="15">
        <v>9</v>
      </c>
      <c r="I42" s="16">
        <v>9</v>
      </c>
      <c r="J42" s="15"/>
      <c r="K42" s="16"/>
    </row>
    <row r="43" spans="1:11" ht="12.75">
      <c r="A43" s="8">
        <v>18</v>
      </c>
      <c r="B43" s="12" t="s">
        <v>55</v>
      </c>
      <c r="C43" s="9">
        <v>30431</v>
      </c>
      <c r="D43" s="9" t="s">
        <v>4</v>
      </c>
      <c r="E43" s="9" t="s">
        <v>12</v>
      </c>
      <c r="F43" s="9" t="s">
        <v>18</v>
      </c>
      <c r="G43" s="9" t="s">
        <v>19</v>
      </c>
      <c r="H43" s="17">
        <v>9</v>
      </c>
      <c r="I43" s="18">
        <v>9</v>
      </c>
      <c r="J43" s="17"/>
      <c r="K43" s="18"/>
    </row>
    <row r="44" spans="1:11" ht="12.75">
      <c r="A44" s="4"/>
      <c r="B44" s="11"/>
      <c r="C44" s="4"/>
      <c r="D44" s="4"/>
      <c r="E44" s="4"/>
      <c r="F44" s="4"/>
      <c r="G44" s="4"/>
      <c r="H44" s="15"/>
      <c r="I44" s="15"/>
      <c r="J44" s="15"/>
      <c r="K44" s="15"/>
    </row>
    <row r="45" spans="1:11" ht="12.75">
      <c r="A45" s="5">
        <v>39</v>
      </c>
      <c r="B45" s="10" t="s">
        <v>75</v>
      </c>
      <c r="C45" s="6">
        <v>26907</v>
      </c>
      <c r="D45" s="6" t="s">
        <v>4</v>
      </c>
      <c r="E45" s="6" t="s">
        <v>12</v>
      </c>
      <c r="F45" s="6" t="s">
        <v>25</v>
      </c>
      <c r="G45" s="6" t="s">
        <v>3</v>
      </c>
      <c r="H45" s="13">
        <v>10</v>
      </c>
      <c r="I45" s="14">
        <v>10</v>
      </c>
      <c r="J45" s="13"/>
      <c r="K45" s="14"/>
    </row>
    <row r="46" spans="1:11" ht="12.75">
      <c r="A46" s="7">
        <v>44</v>
      </c>
      <c r="B46" s="11" t="s">
        <v>80</v>
      </c>
      <c r="C46" s="4">
        <v>47516</v>
      </c>
      <c r="D46" s="4" t="s">
        <v>4</v>
      </c>
      <c r="E46" s="4" t="s">
        <v>12</v>
      </c>
      <c r="F46" s="4" t="s">
        <v>13</v>
      </c>
      <c r="G46" s="4" t="s">
        <v>11</v>
      </c>
      <c r="H46" s="15">
        <v>10</v>
      </c>
      <c r="I46" s="16">
        <v>10</v>
      </c>
      <c r="J46" s="15"/>
      <c r="K46" s="16"/>
    </row>
    <row r="47" spans="1:11" ht="12.75">
      <c r="A47" s="7">
        <v>51</v>
      </c>
      <c r="B47" s="11" t="s">
        <v>87</v>
      </c>
      <c r="C47" s="4">
        <v>26813</v>
      </c>
      <c r="D47" s="4" t="s">
        <v>4</v>
      </c>
      <c r="E47" s="4" t="s">
        <v>12</v>
      </c>
      <c r="F47" s="4" t="s">
        <v>30</v>
      </c>
      <c r="G47" s="4" t="s">
        <v>31</v>
      </c>
      <c r="H47" s="15">
        <v>10</v>
      </c>
      <c r="I47" s="16">
        <v>10</v>
      </c>
      <c r="J47" s="15"/>
      <c r="K47" s="16"/>
    </row>
    <row r="48" spans="1:11" ht="12.75">
      <c r="A48" s="8">
        <v>58</v>
      </c>
      <c r="B48" s="12" t="s">
        <v>35</v>
      </c>
      <c r="C48" s="9">
        <v>23027</v>
      </c>
      <c r="D48" s="9" t="s">
        <v>24</v>
      </c>
      <c r="E48" s="9" t="s">
        <v>12</v>
      </c>
      <c r="F48" s="9" t="s">
        <v>36</v>
      </c>
      <c r="G48" s="9" t="s">
        <v>3</v>
      </c>
      <c r="H48" s="17">
        <v>10</v>
      </c>
      <c r="I48" s="18">
        <v>10</v>
      </c>
      <c r="J48" s="17"/>
      <c r="K48" s="18"/>
    </row>
    <row r="49" spans="1:11" ht="12.75">
      <c r="A49" s="4"/>
      <c r="B49" s="11"/>
      <c r="C49" s="4"/>
      <c r="D49" s="4"/>
      <c r="E49" s="4"/>
      <c r="F49" s="4"/>
      <c r="G49" s="4"/>
      <c r="H49" s="15"/>
      <c r="I49" s="15"/>
      <c r="J49" s="15"/>
      <c r="K49" s="15"/>
    </row>
    <row r="50" spans="1:11" ht="12.75">
      <c r="A50" s="5">
        <v>5</v>
      </c>
      <c r="B50" s="10" t="s">
        <v>42</v>
      </c>
      <c r="C50" s="6">
        <v>47344</v>
      </c>
      <c r="D50" s="6" t="s">
        <v>4</v>
      </c>
      <c r="E50" s="6" t="s">
        <v>12</v>
      </c>
      <c r="F50" s="6" t="s">
        <v>10</v>
      </c>
      <c r="G50" s="6" t="s">
        <v>11</v>
      </c>
      <c r="H50" s="13">
        <v>11</v>
      </c>
      <c r="I50" s="14">
        <v>11</v>
      </c>
      <c r="J50" s="13"/>
      <c r="K50" s="14"/>
    </row>
    <row r="51" spans="1:11" ht="12.75">
      <c r="A51" s="7">
        <v>32</v>
      </c>
      <c r="B51" s="11" t="s">
        <v>69</v>
      </c>
      <c r="C51" s="4">
        <v>30515</v>
      </c>
      <c r="D51" s="4" t="s">
        <v>4</v>
      </c>
      <c r="E51" s="4" t="s">
        <v>12</v>
      </c>
      <c r="F51" s="4" t="s">
        <v>20</v>
      </c>
      <c r="G51" s="4" t="s">
        <v>19</v>
      </c>
      <c r="H51" s="15">
        <v>11</v>
      </c>
      <c r="I51" s="16">
        <v>11</v>
      </c>
      <c r="J51" s="15"/>
      <c r="K51" s="16"/>
    </row>
    <row r="52" spans="1:11" ht="12.75">
      <c r="A52" s="8">
        <v>40</v>
      </c>
      <c r="B52" s="12" t="s">
        <v>76</v>
      </c>
      <c r="C52" s="9">
        <v>37672</v>
      </c>
      <c r="D52" s="9" t="s">
        <v>4</v>
      </c>
      <c r="E52" s="9" t="s">
        <v>12</v>
      </c>
      <c r="F52" s="9" t="s">
        <v>25</v>
      </c>
      <c r="G52" s="9" t="s">
        <v>3</v>
      </c>
      <c r="H52" s="17">
        <v>11</v>
      </c>
      <c r="I52" s="18">
        <v>11</v>
      </c>
      <c r="J52" s="17"/>
      <c r="K52" s="18"/>
    </row>
    <row r="53" spans="1:11" ht="12.75">
      <c r="A53" s="4"/>
      <c r="B53" s="11"/>
      <c r="C53" s="4"/>
      <c r="D53" s="4"/>
      <c r="E53" s="4"/>
      <c r="F53" s="4"/>
      <c r="G53" s="4"/>
      <c r="H53" s="15"/>
      <c r="I53" s="15"/>
      <c r="J53" s="15"/>
      <c r="K53" s="15"/>
    </row>
    <row r="54" spans="1:11" ht="12.75">
      <c r="A54" s="5">
        <v>43</v>
      </c>
      <c r="B54" s="10" t="s">
        <v>79</v>
      </c>
      <c r="C54" s="6">
        <v>37357</v>
      </c>
      <c r="D54" s="6" t="s">
        <v>4</v>
      </c>
      <c r="E54" s="6" t="s">
        <v>12</v>
      </c>
      <c r="F54" s="6" t="s">
        <v>25</v>
      </c>
      <c r="G54" s="6" t="s">
        <v>3</v>
      </c>
      <c r="H54" s="13">
        <v>12</v>
      </c>
      <c r="I54" s="14">
        <v>12</v>
      </c>
      <c r="J54" s="13"/>
      <c r="K54" s="14"/>
    </row>
    <row r="55" spans="1:11" ht="12.75">
      <c r="A55" s="7">
        <v>50</v>
      </c>
      <c r="B55" s="11" t="s">
        <v>86</v>
      </c>
      <c r="C55" s="4">
        <v>27814</v>
      </c>
      <c r="D55" s="4" t="s">
        <v>0</v>
      </c>
      <c r="E55" s="4" t="s">
        <v>12</v>
      </c>
      <c r="F55" s="4" t="s">
        <v>28</v>
      </c>
      <c r="G55" s="4" t="s">
        <v>29</v>
      </c>
      <c r="H55" s="15">
        <v>12</v>
      </c>
      <c r="I55" s="16">
        <v>12</v>
      </c>
      <c r="J55" s="15"/>
      <c r="K55" s="16"/>
    </row>
    <row r="56" spans="1:11" ht="12.75">
      <c r="A56" s="8">
        <v>53</v>
      </c>
      <c r="B56" s="12" t="s">
        <v>89</v>
      </c>
      <c r="C56" s="9">
        <v>23919</v>
      </c>
      <c r="D56" s="9" t="s">
        <v>4</v>
      </c>
      <c r="E56" s="9" t="s">
        <v>12</v>
      </c>
      <c r="F56" s="9" t="s">
        <v>2</v>
      </c>
      <c r="G56" s="9" t="s">
        <v>3</v>
      </c>
      <c r="H56" s="17">
        <v>12</v>
      </c>
      <c r="I56" s="18">
        <v>12</v>
      </c>
      <c r="J56" s="17"/>
      <c r="K56" s="18"/>
    </row>
    <row r="57" spans="1:11" ht="12.75">
      <c r="A57" s="4"/>
      <c r="B57" s="11"/>
      <c r="C57" s="4"/>
      <c r="D57" s="4"/>
      <c r="E57" s="4"/>
      <c r="F57" s="4"/>
      <c r="G57" s="4"/>
      <c r="H57" s="15"/>
      <c r="I57" s="15"/>
      <c r="J57" s="15"/>
      <c r="K57" s="15"/>
    </row>
    <row r="58" spans="1:11" ht="12.75">
      <c r="A58" s="5">
        <v>33</v>
      </c>
      <c r="B58" s="10" t="s">
        <v>70</v>
      </c>
      <c r="C58" s="6">
        <v>23524</v>
      </c>
      <c r="D58" s="6" t="s">
        <v>4</v>
      </c>
      <c r="E58" s="6" t="s">
        <v>12</v>
      </c>
      <c r="F58" s="6" t="s">
        <v>20</v>
      </c>
      <c r="G58" s="6" t="s">
        <v>19</v>
      </c>
      <c r="H58" s="13">
        <v>13</v>
      </c>
      <c r="I58" s="14">
        <v>13</v>
      </c>
      <c r="J58" s="13"/>
      <c r="K58" s="14"/>
    </row>
    <row r="59" spans="1:11" ht="12.75">
      <c r="A59" s="7">
        <v>42</v>
      </c>
      <c r="B59" s="11" t="s">
        <v>78</v>
      </c>
      <c r="C59" s="4">
        <v>37307</v>
      </c>
      <c r="D59" s="4" t="s">
        <v>4</v>
      </c>
      <c r="E59" s="4" t="s">
        <v>23</v>
      </c>
      <c r="F59" s="4" t="s">
        <v>25</v>
      </c>
      <c r="G59" s="4" t="s">
        <v>3</v>
      </c>
      <c r="H59" s="15">
        <v>13</v>
      </c>
      <c r="I59" s="16">
        <v>13</v>
      </c>
      <c r="J59" s="15"/>
      <c r="K59" s="16"/>
    </row>
    <row r="60" spans="1:11" ht="12.75">
      <c r="A60" s="8">
        <v>47</v>
      </c>
      <c r="B60" s="12" t="s">
        <v>83</v>
      </c>
      <c r="C60" s="9">
        <v>25801</v>
      </c>
      <c r="D60" s="9" t="s">
        <v>4</v>
      </c>
      <c r="E60" s="9" t="s">
        <v>23</v>
      </c>
      <c r="F60" s="9" t="s">
        <v>13</v>
      </c>
      <c r="G60" s="9" t="s">
        <v>11</v>
      </c>
      <c r="H60" s="17">
        <v>13</v>
      </c>
      <c r="I60" s="18">
        <v>13</v>
      </c>
      <c r="J60" s="17"/>
      <c r="K60" s="18"/>
    </row>
    <row r="61" spans="1:11" ht="12.75">
      <c r="A61" s="4"/>
      <c r="B61" s="11"/>
      <c r="C61" s="4"/>
      <c r="D61" s="4"/>
      <c r="E61" s="4"/>
      <c r="F61" s="4"/>
      <c r="G61" s="4"/>
      <c r="H61" s="15"/>
      <c r="I61" s="15"/>
      <c r="J61" s="15"/>
      <c r="K61" s="15"/>
    </row>
    <row r="62" spans="1:11" ht="12.75">
      <c r="A62" s="5">
        <v>31</v>
      </c>
      <c r="B62" s="10" t="s">
        <v>68</v>
      </c>
      <c r="C62" s="6">
        <v>29716</v>
      </c>
      <c r="D62" s="6" t="s">
        <v>4</v>
      </c>
      <c r="E62" s="6" t="s">
        <v>23</v>
      </c>
      <c r="F62" s="6" t="s">
        <v>13</v>
      </c>
      <c r="G62" s="6" t="s">
        <v>11</v>
      </c>
      <c r="H62" s="13">
        <v>14</v>
      </c>
      <c r="I62" s="14">
        <v>14</v>
      </c>
      <c r="J62" s="13"/>
      <c r="K62" s="14"/>
    </row>
    <row r="63" spans="1:11" ht="12.75">
      <c r="A63" s="7">
        <v>34</v>
      </c>
      <c r="B63" s="11" t="s">
        <v>71</v>
      </c>
      <c r="C63" s="4">
        <v>47467</v>
      </c>
      <c r="D63" s="4" t="s">
        <v>24</v>
      </c>
      <c r="E63" s="4" t="s">
        <v>23</v>
      </c>
      <c r="F63" s="4" t="s">
        <v>13</v>
      </c>
      <c r="G63" s="4" t="s">
        <v>11</v>
      </c>
      <c r="H63" s="15">
        <v>14</v>
      </c>
      <c r="I63" s="16">
        <v>14</v>
      </c>
      <c r="J63" s="15"/>
      <c r="K63" s="16"/>
    </row>
    <row r="64" spans="1:11" ht="12.75">
      <c r="A64" s="8">
        <v>35</v>
      </c>
      <c r="B64" s="12" t="s">
        <v>92</v>
      </c>
      <c r="C64" s="9">
        <v>20340</v>
      </c>
      <c r="D64" s="9" t="s">
        <v>4</v>
      </c>
      <c r="E64" s="9" t="s">
        <v>23</v>
      </c>
      <c r="F64" s="9" t="s">
        <v>25</v>
      </c>
      <c r="G64" s="9" t="s">
        <v>3</v>
      </c>
      <c r="H64" s="17">
        <v>14</v>
      </c>
      <c r="I64" s="18">
        <v>14</v>
      </c>
      <c r="J64" s="17"/>
      <c r="K64" s="18"/>
    </row>
    <row r="65" spans="1:11" ht="12.75">
      <c r="A65" s="4"/>
      <c r="B65" s="11"/>
      <c r="C65" s="4"/>
      <c r="D65" s="4"/>
      <c r="E65" s="4"/>
      <c r="F65" s="4"/>
      <c r="G65" s="4"/>
      <c r="H65" s="15"/>
      <c r="I65" s="15"/>
      <c r="J65" s="15"/>
      <c r="K65" s="15"/>
    </row>
    <row r="66" spans="1:11" ht="12.75">
      <c r="A66" s="5">
        <v>26</v>
      </c>
      <c r="B66" s="10" t="s">
        <v>63</v>
      </c>
      <c r="C66" s="6">
        <v>24455</v>
      </c>
      <c r="D66" s="6" t="s">
        <v>21</v>
      </c>
      <c r="E66" s="6" t="s">
        <v>22</v>
      </c>
      <c r="F66" s="6" t="s">
        <v>17</v>
      </c>
      <c r="G66" s="6" t="s">
        <v>7</v>
      </c>
      <c r="H66" s="13">
        <v>15</v>
      </c>
      <c r="I66" s="14">
        <v>15</v>
      </c>
      <c r="J66" s="13"/>
      <c r="K66" s="14"/>
    </row>
    <row r="67" spans="1:11" ht="12.75">
      <c r="A67" s="7">
        <v>37</v>
      </c>
      <c r="B67" s="11" t="s">
        <v>73</v>
      </c>
      <c r="C67" s="4">
        <v>47453</v>
      </c>
      <c r="D67" s="4" t="s">
        <v>21</v>
      </c>
      <c r="E67" s="4" t="s">
        <v>26</v>
      </c>
      <c r="F67" s="4" t="s">
        <v>13</v>
      </c>
      <c r="G67" s="4" t="s">
        <v>11</v>
      </c>
      <c r="H67" s="15">
        <v>15</v>
      </c>
      <c r="I67" s="16">
        <v>15</v>
      </c>
      <c r="J67" s="15"/>
      <c r="K67" s="16"/>
    </row>
    <row r="68" spans="1:11" ht="12.75">
      <c r="A68" s="8">
        <v>54</v>
      </c>
      <c r="B68" s="12" t="s">
        <v>90</v>
      </c>
      <c r="C68" s="9">
        <v>47303</v>
      </c>
      <c r="D68" s="9" t="s">
        <v>21</v>
      </c>
      <c r="E68" s="9" t="s">
        <v>32</v>
      </c>
      <c r="F68" s="9" t="s">
        <v>13</v>
      </c>
      <c r="G68" s="9" t="s">
        <v>11</v>
      </c>
      <c r="H68" s="17">
        <v>15</v>
      </c>
      <c r="I68" s="18">
        <v>15</v>
      </c>
      <c r="J68" s="17"/>
      <c r="K68" s="18"/>
    </row>
    <row r="69" spans="1:11" ht="12.75">
      <c r="A69" s="4"/>
      <c r="B69" s="11"/>
      <c r="C69" s="4"/>
      <c r="D69" s="4"/>
      <c r="E69" s="4"/>
      <c r="F69" s="4"/>
      <c r="G69" s="4"/>
      <c r="H69" s="15"/>
      <c r="I69" s="15"/>
      <c r="J69" s="15"/>
      <c r="K69" s="15"/>
    </row>
    <row r="70" spans="1:11" ht="12.75">
      <c r="A70" s="5">
        <v>2</v>
      </c>
      <c r="B70" s="10" t="s">
        <v>39</v>
      </c>
      <c r="C70" s="6">
        <v>22227</v>
      </c>
      <c r="D70" s="6" t="s">
        <v>4</v>
      </c>
      <c r="E70" s="6" t="s">
        <v>5</v>
      </c>
      <c r="F70" s="6" t="s">
        <v>6</v>
      </c>
      <c r="G70" s="6" t="s">
        <v>7</v>
      </c>
      <c r="H70" s="13">
        <v>16</v>
      </c>
      <c r="I70" s="14">
        <v>16</v>
      </c>
      <c r="J70" s="13"/>
      <c r="K70" s="14"/>
    </row>
    <row r="71" spans="1:11" ht="12.75">
      <c r="A71" s="7">
        <v>3</v>
      </c>
      <c r="B71" s="11" t="s">
        <v>40</v>
      </c>
      <c r="C71" s="4">
        <v>29337</v>
      </c>
      <c r="D71" s="4" t="s">
        <v>4</v>
      </c>
      <c r="E71" s="4" t="s">
        <v>5</v>
      </c>
      <c r="F71" s="4" t="s">
        <v>6</v>
      </c>
      <c r="G71" s="4" t="s">
        <v>7</v>
      </c>
      <c r="H71" s="15">
        <v>16</v>
      </c>
      <c r="I71" s="16">
        <v>16</v>
      </c>
      <c r="J71" s="15"/>
      <c r="K71" s="16"/>
    </row>
    <row r="72" spans="1:11" ht="12.75">
      <c r="A72" s="7">
        <v>4</v>
      </c>
      <c r="B72" s="11" t="s">
        <v>41</v>
      </c>
      <c r="C72" s="4">
        <v>5334</v>
      </c>
      <c r="D72" s="4" t="s">
        <v>4</v>
      </c>
      <c r="E72" s="4" t="s">
        <v>5</v>
      </c>
      <c r="F72" s="4" t="s">
        <v>8</v>
      </c>
      <c r="G72" s="4" t="s">
        <v>9</v>
      </c>
      <c r="H72" s="15">
        <v>16</v>
      </c>
      <c r="I72" s="16">
        <v>16</v>
      </c>
      <c r="J72" s="15"/>
      <c r="K72" s="16"/>
    </row>
    <row r="73" spans="1:11" ht="12.75">
      <c r="A73" s="8">
        <v>59</v>
      </c>
      <c r="B73" s="12" t="s">
        <v>37</v>
      </c>
      <c r="C73" s="9">
        <v>22999</v>
      </c>
      <c r="D73" s="9" t="s">
        <v>24</v>
      </c>
      <c r="E73" s="9" t="s">
        <v>5</v>
      </c>
      <c r="F73" s="9" t="s">
        <v>2</v>
      </c>
      <c r="G73" s="9" t="s">
        <v>3</v>
      </c>
      <c r="H73" s="17">
        <v>16</v>
      </c>
      <c r="I73" s="18">
        <v>16</v>
      </c>
      <c r="J73" s="17"/>
      <c r="K73" s="18"/>
    </row>
    <row r="74" spans="1:11" ht="12.75">
      <c r="A74" s="4"/>
      <c r="B74" s="11"/>
      <c r="C74" s="4"/>
      <c r="D74" s="4"/>
      <c r="E74" s="4"/>
      <c r="F74" s="4"/>
      <c r="G74" s="4"/>
      <c r="H74" s="15"/>
      <c r="I74" s="15"/>
      <c r="J74" s="15"/>
      <c r="K74" s="15"/>
    </row>
    <row r="75" spans="1:11" ht="12.75">
      <c r="A75" s="5">
        <v>20</v>
      </c>
      <c r="B75" s="10" t="s">
        <v>57</v>
      </c>
      <c r="C75" s="6">
        <v>30428</v>
      </c>
      <c r="D75" s="6" t="s">
        <v>4</v>
      </c>
      <c r="E75" s="6" t="s">
        <v>5</v>
      </c>
      <c r="F75" s="6" t="s">
        <v>18</v>
      </c>
      <c r="G75" s="6" t="s">
        <v>19</v>
      </c>
      <c r="H75" s="13">
        <v>17</v>
      </c>
      <c r="I75" s="14">
        <v>17</v>
      </c>
      <c r="J75" s="13"/>
      <c r="K75" s="14"/>
    </row>
    <row r="76" spans="1:11" ht="12.75">
      <c r="A76" s="7">
        <v>21</v>
      </c>
      <c r="B76" s="11" t="s">
        <v>58</v>
      </c>
      <c r="C76" s="4">
        <v>30427</v>
      </c>
      <c r="D76" s="4" t="s">
        <v>0</v>
      </c>
      <c r="E76" s="4" t="s">
        <v>5</v>
      </c>
      <c r="F76" s="4" t="s">
        <v>18</v>
      </c>
      <c r="G76" s="4" t="s">
        <v>19</v>
      </c>
      <c r="H76" s="15">
        <v>17</v>
      </c>
      <c r="I76" s="16">
        <v>17</v>
      </c>
      <c r="J76" s="15"/>
      <c r="K76" s="16"/>
    </row>
    <row r="77" spans="1:11" ht="12.75">
      <c r="A77" s="8">
        <v>38</v>
      </c>
      <c r="B77" s="12" t="s">
        <v>74</v>
      </c>
      <c r="C77" s="9">
        <v>25781</v>
      </c>
      <c r="D77" s="9" t="s">
        <v>4</v>
      </c>
      <c r="E77" s="9" t="s">
        <v>5</v>
      </c>
      <c r="F77" s="9" t="s">
        <v>13</v>
      </c>
      <c r="G77" s="9" t="s">
        <v>11</v>
      </c>
      <c r="H77" s="17">
        <v>17</v>
      </c>
      <c r="I77" s="18">
        <v>17</v>
      </c>
      <c r="J77" s="17"/>
      <c r="K77" s="18"/>
    </row>
    <row r="78" spans="1:11" ht="12.75">
      <c r="A78" s="4"/>
      <c r="B78" s="11"/>
      <c r="C78" s="4"/>
      <c r="D78" s="4"/>
      <c r="E78" s="4"/>
      <c r="F78" s="4"/>
      <c r="G78" s="4"/>
      <c r="H78" s="15"/>
      <c r="I78" s="15"/>
      <c r="J78" s="15"/>
      <c r="K78" s="15"/>
    </row>
    <row r="79" spans="1:11" ht="12.75">
      <c r="A79" s="4"/>
      <c r="B79" s="11"/>
      <c r="C79" s="4"/>
      <c r="D79" s="4"/>
      <c r="E79" s="4"/>
      <c r="F79" s="4"/>
      <c r="G79" s="4"/>
      <c r="H79" s="15"/>
      <c r="I79" s="15"/>
      <c r="J79" s="15"/>
      <c r="K79" s="15"/>
    </row>
  </sheetData>
  <sheetProtection selectLockedCells="1" selectUnlockedCells="1"/>
  <autoFilter ref="A1:K78"/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landscape" paperSize="9" scale="92" r:id="rId1"/>
  <headerFooter alignWithMargins="0">
    <oddHeader>&amp;C&amp;"Times New Roman,Normal"&amp;12&amp;A</oddHeader>
    <oddFooter>&amp;C&amp;"Times New Roman,Normal"&amp;12Página &amp;P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zoomScale="70" zoomScaleNormal="70" zoomScalePageLayoutView="0" workbookViewId="0" topLeftCell="A58">
      <selection activeCell="F23" sqref="F23"/>
    </sheetView>
  </sheetViews>
  <sheetFormatPr defaultColWidth="11.421875" defaultRowHeight="12.75"/>
  <cols>
    <col min="1" max="1" width="4.8515625" style="23" bestFit="1" customWidth="1"/>
    <col min="2" max="2" width="7.7109375" style="23" customWidth="1"/>
    <col min="3" max="3" width="34.57421875" style="36" bestFit="1" customWidth="1"/>
    <col min="4" max="4" width="12.28125" style="27" customWidth="1"/>
    <col min="5" max="5" width="16.421875" style="23" bestFit="1" customWidth="1"/>
    <col min="6" max="6" width="13.7109375" style="27" bestFit="1" customWidth="1"/>
    <col min="7" max="7" width="21.8515625" style="23" bestFit="1" customWidth="1"/>
    <col min="8" max="8" width="13.7109375" style="23" bestFit="1" customWidth="1"/>
    <col min="9" max="9" width="9.421875" style="26" customWidth="1"/>
    <col min="10" max="10" width="9.421875" style="27" customWidth="1"/>
    <col min="11" max="16384" width="11.421875" style="27" customWidth="1"/>
  </cols>
  <sheetData>
    <row r="1" spans="3:9" ht="13.5">
      <c r="C1" s="24"/>
      <c r="D1" s="25"/>
      <c r="E1" s="25"/>
      <c r="F1" s="25"/>
      <c r="G1" s="26"/>
      <c r="I1" s="23"/>
    </row>
    <row r="2" spans="3:9" ht="13.5">
      <c r="C2" s="24"/>
      <c r="D2" s="25"/>
      <c r="E2" s="25"/>
      <c r="F2" s="25"/>
      <c r="G2" s="26"/>
      <c r="I2" s="23"/>
    </row>
    <row r="3" spans="3:9" ht="13.5">
      <c r="C3" s="24"/>
      <c r="D3" s="28" t="s">
        <v>102</v>
      </c>
      <c r="E3" s="28"/>
      <c r="F3" s="28"/>
      <c r="G3" s="26"/>
      <c r="I3" s="23"/>
    </row>
    <row r="4" spans="3:9" ht="13.5">
      <c r="C4" s="24"/>
      <c r="D4" s="25" t="s">
        <v>116</v>
      </c>
      <c r="E4" s="25"/>
      <c r="F4" s="25"/>
      <c r="G4" s="26"/>
      <c r="I4" s="23"/>
    </row>
    <row r="5" spans="3:9" ht="13.5">
      <c r="C5" s="24"/>
      <c r="D5" s="25"/>
      <c r="E5" s="25"/>
      <c r="F5" s="25"/>
      <c r="G5" s="26"/>
      <c r="I5" s="23"/>
    </row>
    <row r="6" spans="3:9" ht="13.5">
      <c r="C6" s="24"/>
      <c r="D6" s="29" t="s">
        <v>103</v>
      </c>
      <c r="E6" s="25"/>
      <c r="F6" s="25"/>
      <c r="G6" s="26"/>
      <c r="I6" s="23"/>
    </row>
    <row r="7" spans="3:9" ht="13.5">
      <c r="C7" s="24"/>
      <c r="D7" s="25"/>
      <c r="E7" s="25"/>
      <c r="F7" s="25"/>
      <c r="G7" s="26"/>
      <c r="I7" s="23"/>
    </row>
    <row r="8" spans="3:9" ht="13.5">
      <c r="C8" s="24"/>
      <c r="D8" s="25"/>
      <c r="E8" s="25"/>
      <c r="F8" s="25"/>
      <c r="G8" s="26"/>
      <c r="I8" s="23"/>
    </row>
    <row r="9" spans="2:4" ht="13.5">
      <c r="B9" s="37" t="s">
        <v>104</v>
      </c>
      <c r="C9" s="37"/>
      <c r="D9" s="37"/>
    </row>
    <row r="10" spans="1:10" ht="13.5">
      <c r="A10" s="30" t="s">
        <v>105</v>
      </c>
      <c r="B10" s="31" t="s">
        <v>93</v>
      </c>
      <c r="C10" s="31" t="s">
        <v>106</v>
      </c>
      <c r="D10" s="30" t="s">
        <v>95</v>
      </c>
      <c r="E10" s="30" t="s">
        <v>96</v>
      </c>
      <c r="F10" s="30" t="s">
        <v>107</v>
      </c>
      <c r="G10" s="30" t="s">
        <v>98</v>
      </c>
      <c r="H10" s="30" t="s">
        <v>108</v>
      </c>
      <c r="I10" s="30" t="s">
        <v>109</v>
      </c>
      <c r="J10" s="30" t="s">
        <v>110</v>
      </c>
    </row>
    <row r="11" spans="1:10" ht="13.5">
      <c r="A11" s="23">
        <v>1</v>
      </c>
      <c r="B11" s="32">
        <f>LISTADO!A62</f>
        <v>31</v>
      </c>
      <c r="C11" s="33" t="str">
        <f>LISTADO!B62</f>
        <v>Alfredo Milla Santamaria </v>
      </c>
      <c r="D11" s="32">
        <f>LISTADO!C62</f>
        <v>29716</v>
      </c>
      <c r="E11" s="32" t="str">
        <f>LISTADO!D62</f>
        <v>Senior H </v>
      </c>
      <c r="F11" s="32" t="str">
        <f>LISTADO!E62</f>
        <v>ADE </v>
      </c>
      <c r="G11" s="32" t="str">
        <f>LISTADO!F62</f>
        <v>Arqueros Tradicionales </v>
      </c>
      <c r="H11" s="32" t="str">
        <f>LISTADO!G62</f>
        <v>VALLADOLID</v>
      </c>
      <c r="I11" s="32">
        <v>214</v>
      </c>
      <c r="J11" s="32">
        <v>1</v>
      </c>
    </row>
    <row r="12" spans="1:10" ht="13.5">
      <c r="A12" s="23">
        <v>2</v>
      </c>
      <c r="B12" s="32">
        <f>LISTADO!A60</f>
        <v>47</v>
      </c>
      <c r="C12" s="33" t="str">
        <f>LISTADO!B60</f>
        <v>Israel Vargas Garrido </v>
      </c>
      <c r="D12" s="32">
        <f>LISTADO!C60</f>
        <v>25801</v>
      </c>
      <c r="E12" s="32" t="str">
        <f>LISTADO!D60</f>
        <v>Senior H </v>
      </c>
      <c r="F12" s="32" t="str">
        <f>LISTADO!E60</f>
        <v>ADE </v>
      </c>
      <c r="G12" s="32" t="str">
        <f>LISTADO!F60</f>
        <v>Arqueros Tradicionales </v>
      </c>
      <c r="H12" s="32" t="str">
        <f>LISTADO!G60</f>
        <v>VALLADOLID</v>
      </c>
      <c r="I12" s="32">
        <v>181</v>
      </c>
      <c r="J12" s="32">
        <v>2</v>
      </c>
    </row>
    <row r="13" spans="1:10" ht="13.5">
      <c r="A13" s="23">
        <v>3</v>
      </c>
      <c r="B13" s="32">
        <f>LISTADO!A63</f>
        <v>34</v>
      </c>
      <c r="C13" s="33" t="str">
        <f>LISTADO!B63</f>
        <v>Agustín de la Torre Aparicio </v>
      </c>
      <c r="D13" s="32">
        <f>LISTADO!C63</f>
        <v>47467</v>
      </c>
      <c r="E13" s="32" t="str">
        <f>LISTADO!D63</f>
        <v>Senior H</v>
      </c>
      <c r="F13" s="32" t="str">
        <f>LISTADO!E63</f>
        <v>ADE </v>
      </c>
      <c r="G13" s="32" t="str">
        <f>LISTADO!F63</f>
        <v>Arqueros Tradicionales </v>
      </c>
      <c r="H13" s="32" t="str">
        <f>LISTADO!G63</f>
        <v>VALLADOLID</v>
      </c>
      <c r="I13" s="32">
        <v>179</v>
      </c>
      <c r="J13" s="32">
        <v>1</v>
      </c>
    </row>
    <row r="14" spans="1:10" ht="13.5">
      <c r="A14" s="23">
        <v>4</v>
      </c>
      <c r="B14" s="32">
        <f>LISTADO!A59</f>
        <v>42</v>
      </c>
      <c r="C14" s="33" t="str">
        <f>LISTADO!B59</f>
        <v>Jesús José Marcos Martín </v>
      </c>
      <c r="D14" s="32">
        <f>LISTADO!C59</f>
        <v>37307</v>
      </c>
      <c r="E14" s="32" t="str">
        <f>LISTADO!D59</f>
        <v>Senior H </v>
      </c>
      <c r="F14" s="32" t="str">
        <f>LISTADO!E59</f>
        <v>ADE </v>
      </c>
      <c r="G14" s="32" t="str">
        <f>LISTADO!F59</f>
        <v>Arcomiróbriga </v>
      </c>
      <c r="H14" s="32" t="str">
        <f>LISTADO!G59</f>
        <v>SALAMANCA</v>
      </c>
      <c r="I14" s="32">
        <v>179</v>
      </c>
      <c r="J14" s="32">
        <f>LISTADO!K59</f>
        <v>0</v>
      </c>
    </row>
    <row r="15" spans="1:10" ht="13.5">
      <c r="A15" s="23">
        <v>5</v>
      </c>
      <c r="B15" s="32">
        <f>LISTADO!A64</f>
        <v>35</v>
      </c>
      <c r="C15" s="33" t="str">
        <f>LISTADO!B64</f>
        <v>Elias Gómez Rodríguez </v>
      </c>
      <c r="D15" s="32">
        <f>LISTADO!C64</f>
        <v>20340</v>
      </c>
      <c r="E15" s="32" t="str">
        <f>LISTADO!D64</f>
        <v>Senior H </v>
      </c>
      <c r="F15" s="32" t="str">
        <f>LISTADO!E64</f>
        <v>ADE </v>
      </c>
      <c r="G15" s="32" t="str">
        <f>LISTADO!F64</f>
        <v>Arcomiróbriga </v>
      </c>
      <c r="H15" s="32" t="str">
        <f>LISTADO!G64</f>
        <v>SALAMANCA</v>
      </c>
      <c r="I15" s="32">
        <v>113</v>
      </c>
      <c r="J15" s="32">
        <f>LISTADO!K64</f>
        <v>0</v>
      </c>
    </row>
    <row r="16" spans="3:9" ht="13.5">
      <c r="C16" s="24"/>
      <c r="D16" s="25"/>
      <c r="E16" s="25"/>
      <c r="F16" s="25"/>
      <c r="G16" s="26"/>
      <c r="I16" s="23"/>
    </row>
    <row r="17" spans="3:9" ht="13.5">
      <c r="C17" s="24"/>
      <c r="D17" s="25"/>
      <c r="E17" s="25"/>
      <c r="F17" s="25"/>
      <c r="G17" s="26"/>
      <c r="I17" s="23"/>
    </row>
    <row r="18" spans="2:4" ht="13.5">
      <c r="B18" s="37" t="s">
        <v>111</v>
      </c>
      <c r="C18" s="37"/>
      <c r="D18" s="37"/>
    </row>
    <row r="19" spans="1:10" ht="13.5">
      <c r="A19" s="30" t="s">
        <v>105</v>
      </c>
      <c r="B19" s="31" t="s">
        <v>93</v>
      </c>
      <c r="C19" s="31" t="s">
        <v>106</v>
      </c>
      <c r="D19" s="30" t="s">
        <v>95</v>
      </c>
      <c r="E19" s="30" t="s">
        <v>96</v>
      </c>
      <c r="F19" s="30" t="s">
        <v>107</v>
      </c>
      <c r="G19" s="30" t="s">
        <v>98</v>
      </c>
      <c r="H19" s="30" t="s">
        <v>108</v>
      </c>
      <c r="I19" s="30" t="s">
        <v>109</v>
      </c>
      <c r="J19" s="30" t="s">
        <v>110</v>
      </c>
    </row>
    <row r="20" spans="1:10" ht="13.5">
      <c r="A20" s="23">
        <v>1</v>
      </c>
      <c r="B20" s="32">
        <f>LISTADO!A73</f>
        <v>59</v>
      </c>
      <c r="C20" s="33" t="str">
        <f>LISTADO!B73</f>
        <v>Miguel Ángel Carrasco Ramos</v>
      </c>
      <c r="D20" s="32">
        <f>LISTADO!C73</f>
        <v>22999</v>
      </c>
      <c r="E20" s="32" t="str">
        <f>LISTADO!D73</f>
        <v>Senior H</v>
      </c>
      <c r="F20" s="32" t="str">
        <f>LISTADO!E73</f>
        <v>ALI </v>
      </c>
      <c r="G20" s="32" t="str">
        <f>LISTADO!F73</f>
        <v>Arqueros de Sol XIV </v>
      </c>
      <c r="H20" s="32" t="str">
        <f>LISTADO!G73</f>
        <v>SALAMANCA</v>
      </c>
      <c r="I20" s="32">
        <v>315</v>
      </c>
      <c r="J20" s="32">
        <v>12</v>
      </c>
    </row>
    <row r="21" spans="1:10" ht="13.5">
      <c r="A21" s="23">
        <v>2</v>
      </c>
      <c r="B21" s="32">
        <f>LISTADO!A77</f>
        <v>38</v>
      </c>
      <c r="C21" s="33" t="str">
        <f>LISTADO!B77</f>
        <v>Miguel Ángel Palomo Herranz </v>
      </c>
      <c r="D21" s="32">
        <f>LISTADO!C77</f>
        <v>25781</v>
      </c>
      <c r="E21" s="32" t="str">
        <f>LISTADO!D77</f>
        <v>Senior H </v>
      </c>
      <c r="F21" s="32" t="str">
        <f>LISTADO!E77</f>
        <v>ALI </v>
      </c>
      <c r="G21" s="32" t="str">
        <f>LISTADO!F77</f>
        <v>Arqueros Tradicionales </v>
      </c>
      <c r="H21" s="32" t="str">
        <f>LISTADO!G77</f>
        <v>VALLADOLID</v>
      </c>
      <c r="I21" s="32">
        <v>312</v>
      </c>
      <c r="J21" s="32">
        <v>7</v>
      </c>
    </row>
    <row r="22" spans="1:10" ht="13.5">
      <c r="A22" s="23">
        <v>3</v>
      </c>
      <c r="B22" s="32">
        <f>LISTADO!A72</f>
        <v>4</v>
      </c>
      <c r="C22" s="33" t="str">
        <f>LISTADO!B72</f>
        <v>David Juez Yuguero </v>
      </c>
      <c r="D22" s="32">
        <f>LISTADO!C72</f>
        <v>5334</v>
      </c>
      <c r="E22" s="32" t="str">
        <f>LISTADO!D72</f>
        <v>Senior H </v>
      </c>
      <c r="F22" s="32" t="str">
        <f>LISTADO!E72</f>
        <v>ALI </v>
      </c>
      <c r="G22" s="32" t="str">
        <f>LISTADO!F72</f>
        <v>Arqueros Abulenses</v>
      </c>
      <c r="H22" s="32" t="str">
        <f>LISTADO!G72</f>
        <v>ÁVILA</v>
      </c>
      <c r="I22" s="32">
        <v>308</v>
      </c>
      <c r="J22" s="32">
        <v>8</v>
      </c>
    </row>
    <row r="23" spans="1:10" ht="13.5">
      <c r="A23" s="23">
        <v>4</v>
      </c>
      <c r="B23" s="32">
        <f>LISTADO!A70</f>
        <v>2</v>
      </c>
      <c r="C23" s="33" t="str">
        <f>LISTADO!B70</f>
        <v>Carolino Augusto Teixeira Martins </v>
      </c>
      <c r="D23" s="32">
        <f>LISTADO!C70</f>
        <v>22227</v>
      </c>
      <c r="E23" s="32" t="str">
        <f>LISTADO!D70</f>
        <v>Senior H </v>
      </c>
      <c r="F23" s="32" t="str">
        <f>LISTADO!E70</f>
        <v>ALI </v>
      </c>
      <c r="G23" s="32" t="str">
        <f>LISTADO!F70</f>
        <v>Arcoastorga </v>
      </c>
      <c r="H23" s="32" t="str">
        <f>LISTADO!G70</f>
        <v>LEON</v>
      </c>
      <c r="I23" s="32">
        <v>304</v>
      </c>
      <c r="J23" s="32">
        <v>8</v>
      </c>
    </row>
    <row r="24" spans="1:10" ht="13.5">
      <c r="A24" s="23">
        <v>5</v>
      </c>
      <c r="B24" s="32">
        <f>LISTADO!A71</f>
        <v>3</v>
      </c>
      <c r="C24" s="33" t="str">
        <f>LISTADO!B71</f>
        <v>Eulogio Martínez Fernández</v>
      </c>
      <c r="D24" s="32">
        <f>LISTADO!C71</f>
        <v>29337</v>
      </c>
      <c r="E24" s="32" t="str">
        <f>LISTADO!D71</f>
        <v>Senior H </v>
      </c>
      <c r="F24" s="32" t="str">
        <f>LISTADO!E71</f>
        <v>ALI </v>
      </c>
      <c r="G24" s="32" t="str">
        <f>LISTADO!F71</f>
        <v>Arcoastorga </v>
      </c>
      <c r="H24" s="32" t="str">
        <f>LISTADO!G71</f>
        <v>LEON</v>
      </c>
      <c r="I24" s="32">
        <v>303</v>
      </c>
      <c r="J24" s="32">
        <v>6</v>
      </c>
    </row>
    <row r="25" spans="1:10" ht="13.5">
      <c r="A25" s="23">
        <v>6</v>
      </c>
      <c r="B25" s="32">
        <f>LISTADO!A75</f>
        <v>20</v>
      </c>
      <c r="C25" s="33" t="str">
        <f>LISTADO!B75</f>
        <v>Manuel Salguero García </v>
      </c>
      <c r="D25" s="32">
        <f>LISTADO!C75</f>
        <v>30428</v>
      </c>
      <c r="E25" s="32" t="str">
        <f>LISTADO!D75</f>
        <v>Senior H </v>
      </c>
      <c r="F25" s="32" t="str">
        <f>LISTADO!E75</f>
        <v>ALI </v>
      </c>
      <c r="G25" s="32" t="str">
        <f>LISTADO!F75</f>
        <v>Arco Club Los Mosqueteros </v>
      </c>
      <c r="H25" s="32" t="str">
        <f>LISTADO!G75</f>
        <v>BURGOS</v>
      </c>
      <c r="I25" s="32">
        <v>248</v>
      </c>
      <c r="J25" s="32">
        <f>LISTADO!K75</f>
        <v>0</v>
      </c>
    </row>
    <row r="26" spans="1:10" ht="13.5">
      <c r="A26" s="23">
        <v>7</v>
      </c>
      <c r="B26" s="32">
        <f>LISTADO!A76</f>
        <v>21</v>
      </c>
      <c r="C26" s="33" t="str">
        <f>LISTADO!B76</f>
        <v>Leila Huedo Ruiz </v>
      </c>
      <c r="D26" s="32">
        <f>LISTADO!C76</f>
        <v>30427</v>
      </c>
      <c r="E26" s="32" t="str">
        <f>LISTADO!D76</f>
        <v>Senior M </v>
      </c>
      <c r="F26" s="32" t="str">
        <f>LISTADO!E76</f>
        <v>ALI </v>
      </c>
      <c r="G26" s="32" t="str">
        <f>LISTADO!F76</f>
        <v>Arco Club Los Mosqueteros </v>
      </c>
      <c r="H26" s="32" t="str">
        <f>LISTADO!G76</f>
        <v>BURGOS</v>
      </c>
      <c r="I26" s="32">
        <v>153</v>
      </c>
      <c r="J26" s="32">
        <f>LISTADO!K76</f>
        <v>0</v>
      </c>
    </row>
    <row r="27" spans="3:9" ht="13.5">
      <c r="C27" s="24"/>
      <c r="D27" s="25"/>
      <c r="E27" s="25"/>
      <c r="F27" s="25"/>
      <c r="G27" s="26"/>
      <c r="I27" s="23"/>
    </row>
    <row r="28" spans="3:9" ht="13.5">
      <c r="C28" s="24"/>
      <c r="D28" s="25"/>
      <c r="E28" s="25"/>
      <c r="F28" s="25"/>
      <c r="G28" s="26"/>
      <c r="I28" s="23"/>
    </row>
    <row r="29" spans="2:4" ht="13.5">
      <c r="B29" s="37" t="s">
        <v>112</v>
      </c>
      <c r="C29" s="37"/>
      <c r="D29" s="37"/>
    </row>
    <row r="30" spans="1:10" ht="13.5">
      <c r="A30" s="30" t="s">
        <v>105</v>
      </c>
      <c r="B30" s="31" t="s">
        <v>93</v>
      </c>
      <c r="C30" s="31" t="s">
        <v>106</v>
      </c>
      <c r="D30" s="30" t="s">
        <v>95</v>
      </c>
      <c r="E30" s="30" t="s">
        <v>96</v>
      </c>
      <c r="F30" s="30" t="s">
        <v>107</v>
      </c>
      <c r="G30" s="30" t="s">
        <v>98</v>
      </c>
      <c r="H30" s="30" t="s">
        <v>108</v>
      </c>
      <c r="I30" s="30" t="s">
        <v>109</v>
      </c>
      <c r="J30" s="30" t="s">
        <v>110</v>
      </c>
    </row>
    <row r="31" spans="1:10" ht="13.5">
      <c r="A31" s="23">
        <v>1</v>
      </c>
      <c r="B31" s="32">
        <f>LISTADO!A5</f>
        <v>56</v>
      </c>
      <c r="C31" s="33" t="str">
        <f>LISTADO!B5</f>
        <v>Luis Miguel Rodriguez Bragado</v>
      </c>
      <c r="D31" s="32">
        <f>LISTADO!C5</f>
        <v>22017</v>
      </c>
      <c r="E31" s="32" t="str">
        <f>LISTADO!D5</f>
        <v>Senior H</v>
      </c>
      <c r="F31" s="32" t="str">
        <f>LISTADO!E5</f>
        <v>ARE</v>
      </c>
      <c r="G31" s="32" t="str">
        <f>LISTADO!F5</f>
        <v>Arqueros Tradicionales </v>
      </c>
      <c r="H31" s="32" t="str">
        <f>LISTADO!G5</f>
        <v>VALLADOLID</v>
      </c>
      <c r="I31" s="32">
        <v>165</v>
      </c>
      <c r="J31" s="32">
        <f>LISTADO!K5</f>
        <v>0</v>
      </c>
    </row>
    <row r="32" spans="1:10" ht="13.5">
      <c r="A32" s="23">
        <v>2</v>
      </c>
      <c r="B32" s="32">
        <f>LISTADO!A12</f>
        <v>17</v>
      </c>
      <c r="C32" s="33" t="str">
        <f>LISTADO!B12</f>
        <v>Vicente San Pedro Pérez </v>
      </c>
      <c r="D32" s="32">
        <f>LISTADO!C12</f>
        <v>15623</v>
      </c>
      <c r="E32" s="32" t="str">
        <f>LISTADO!D12</f>
        <v>Senior H </v>
      </c>
      <c r="F32" s="32" t="str">
        <f>LISTADO!E12</f>
        <v>ARE</v>
      </c>
      <c r="G32" s="32" t="str">
        <f>LISTADO!F12</f>
        <v>Arqueros de Sol XIV </v>
      </c>
      <c r="H32" s="32" t="str">
        <f>LISTADO!G12</f>
        <v>SALAMANCA</v>
      </c>
      <c r="I32" s="32">
        <v>159</v>
      </c>
      <c r="J32" s="32">
        <f>LISTADO!K12</f>
        <v>0</v>
      </c>
    </row>
    <row r="33" spans="1:10" ht="13.5">
      <c r="A33" s="23">
        <v>3</v>
      </c>
      <c r="B33" s="32">
        <f>LISTADO!A3</f>
        <v>9</v>
      </c>
      <c r="C33" s="33" t="str">
        <f>LISTADO!B3</f>
        <v>Angel Lorenzo Rojo </v>
      </c>
      <c r="D33" s="32">
        <f>LISTADO!C3</f>
        <v>30143</v>
      </c>
      <c r="E33" s="32" t="str">
        <f>LISTADO!D3</f>
        <v>Senior H </v>
      </c>
      <c r="F33" s="32" t="str">
        <f>LISTADO!E3</f>
        <v>ARE</v>
      </c>
      <c r="G33" s="32" t="str">
        <f>LISTADO!F3</f>
        <v>Arqueros Tradicionales</v>
      </c>
      <c r="H33" s="32" t="str">
        <f>LISTADO!G3</f>
        <v>VALLADOLID</v>
      </c>
      <c r="I33" s="32">
        <v>141</v>
      </c>
      <c r="J33" s="32">
        <f>LISTADO!K3</f>
        <v>0</v>
      </c>
    </row>
    <row r="34" spans="1:10" ht="13.5">
      <c r="A34" s="23">
        <v>4</v>
      </c>
      <c r="B34" s="32">
        <f>LISTADO!A4</f>
        <v>19</v>
      </c>
      <c r="C34" s="33" t="str">
        <f>LISTADO!B4</f>
        <v>José Angel Huedo Bravo </v>
      </c>
      <c r="D34" s="32">
        <f>LISTADO!C4</f>
        <v>25165</v>
      </c>
      <c r="E34" s="32" t="str">
        <f>LISTADO!D4</f>
        <v>Senior H </v>
      </c>
      <c r="F34" s="32" t="str">
        <f>LISTADO!E4</f>
        <v>ARE</v>
      </c>
      <c r="G34" s="32" t="str">
        <f>LISTADO!F4</f>
        <v>Arco Club Los Mosqueteros </v>
      </c>
      <c r="H34" s="32" t="str">
        <f>LISTADO!G4</f>
        <v>BURGOS</v>
      </c>
      <c r="I34" s="32">
        <v>129</v>
      </c>
      <c r="J34" s="32">
        <f>LISTADO!K4</f>
        <v>0</v>
      </c>
    </row>
    <row r="35" spans="1:10" ht="13.5">
      <c r="A35" s="23">
        <v>5</v>
      </c>
      <c r="B35" s="32">
        <f>LISTADO!A13</f>
        <v>28</v>
      </c>
      <c r="C35" s="33" t="str">
        <f>LISTADO!B13</f>
        <v>Miguel Ventura Blanco Gómez </v>
      </c>
      <c r="D35" s="32">
        <f>LISTADO!C13</f>
        <v>23006</v>
      </c>
      <c r="E35" s="32" t="str">
        <f>LISTADO!D13</f>
        <v>Senior H </v>
      </c>
      <c r="F35" s="32" t="str">
        <f>LISTADO!E13</f>
        <v>ARE</v>
      </c>
      <c r="G35" s="32" t="str">
        <f>LISTADO!F13</f>
        <v>Arqueros de Sol XIV </v>
      </c>
      <c r="H35" s="32" t="str">
        <f>LISTADO!G13</f>
        <v>SALAMANCA</v>
      </c>
      <c r="I35" s="32">
        <v>122</v>
      </c>
      <c r="J35" s="32">
        <f>LISTADO!K13</f>
        <v>0</v>
      </c>
    </row>
    <row r="36" spans="1:10" ht="13.5">
      <c r="A36" s="23">
        <v>6</v>
      </c>
      <c r="B36" s="32">
        <f>LISTADO!A18</f>
        <v>52</v>
      </c>
      <c r="C36" s="33" t="str">
        <f>LISTADO!B18</f>
        <v>David Santiago López </v>
      </c>
      <c r="D36" s="32">
        <f>LISTADO!C18</f>
        <v>29325</v>
      </c>
      <c r="E36" s="32" t="str">
        <f>LISTADO!D18</f>
        <v>Senior H </v>
      </c>
      <c r="F36" s="32" t="str">
        <f>LISTADO!E18</f>
        <v>ARE</v>
      </c>
      <c r="G36" s="32" t="str">
        <f>LISTADO!F18</f>
        <v>Arqueros de León </v>
      </c>
      <c r="H36" s="32" t="str">
        <f>LISTADO!G18</f>
        <v>LEON</v>
      </c>
      <c r="I36" s="32">
        <v>121</v>
      </c>
      <c r="J36" s="32">
        <f>LISTADO!K18</f>
        <v>0</v>
      </c>
    </row>
    <row r="37" spans="1:10" ht="13.5">
      <c r="A37" s="23">
        <v>7</v>
      </c>
      <c r="B37" s="32">
        <f>LISTADO!A8</f>
        <v>15</v>
      </c>
      <c r="C37" s="33" t="str">
        <f>LISTADO!B8</f>
        <v>Miguel Angel Ferrero García </v>
      </c>
      <c r="D37" s="32">
        <f>LISTADO!C8</f>
        <v>30354</v>
      </c>
      <c r="E37" s="32" t="str">
        <f>LISTADO!D8</f>
        <v>Senior H </v>
      </c>
      <c r="F37" s="32" t="str">
        <f>LISTADO!E8</f>
        <v>ARE</v>
      </c>
      <c r="G37" s="32" t="str">
        <f>LISTADO!F8</f>
        <v>Arqueros de León </v>
      </c>
      <c r="H37" s="32" t="str">
        <f>LISTADO!G8</f>
        <v>LEON</v>
      </c>
      <c r="I37" s="32">
        <v>116</v>
      </c>
      <c r="J37" s="32">
        <f>LISTADO!K8</f>
        <v>0</v>
      </c>
    </row>
    <row r="38" spans="1:10" ht="13.5">
      <c r="A38" s="23">
        <v>8</v>
      </c>
      <c r="B38" s="32">
        <f>LISTADO!A17</f>
        <v>41</v>
      </c>
      <c r="C38" s="33" t="str">
        <f>LISTADO!B17</f>
        <v>Francisco García Garzón </v>
      </c>
      <c r="D38" s="32">
        <f>LISTADO!C17</f>
        <v>37356</v>
      </c>
      <c r="E38" s="32" t="str">
        <f>LISTADO!D17</f>
        <v>Senior H </v>
      </c>
      <c r="F38" s="32" t="str">
        <f>LISTADO!E17</f>
        <v>ARE</v>
      </c>
      <c r="G38" s="32" t="str">
        <f>LISTADO!F17</f>
        <v>Arcomiróbriga </v>
      </c>
      <c r="H38" s="32" t="str">
        <f>LISTADO!G17</f>
        <v>SALAMANCA</v>
      </c>
      <c r="I38" s="32">
        <v>113</v>
      </c>
      <c r="J38" s="32">
        <f>LISTADO!K17</f>
        <v>0</v>
      </c>
    </row>
    <row r="39" spans="1:10" ht="13.5">
      <c r="A39" s="23">
        <v>9</v>
      </c>
      <c r="B39" s="32">
        <f>LISTADO!A9</f>
        <v>46</v>
      </c>
      <c r="C39" s="33" t="str">
        <f>LISTADO!B9</f>
        <v>Luis Ángel Amor Guerra </v>
      </c>
      <c r="D39" s="32">
        <f>LISTADO!C9</f>
        <v>27084</v>
      </c>
      <c r="E39" s="32" t="str">
        <f>LISTADO!D9</f>
        <v>Senior H </v>
      </c>
      <c r="F39" s="32" t="str">
        <f>LISTADO!E9</f>
        <v>ARE</v>
      </c>
      <c r="G39" s="32" t="str">
        <f>LISTADO!F9</f>
        <v>Alto Real </v>
      </c>
      <c r="H39" s="32" t="str">
        <f>LISTADO!G9</f>
        <v>SORIA</v>
      </c>
      <c r="I39" s="32">
        <v>111</v>
      </c>
      <c r="J39" s="32">
        <f>LISTADO!K9</f>
        <v>0</v>
      </c>
    </row>
    <row r="40" spans="1:10" ht="13.5">
      <c r="A40" s="23">
        <v>10</v>
      </c>
      <c r="B40" s="32">
        <f>LISTADO!A14</f>
        <v>30</v>
      </c>
      <c r="C40" s="33" t="str">
        <f>LISTADO!B14</f>
        <v>Sergio Blanco Grande </v>
      </c>
      <c r="D40" s="32">
        <f>LISTADO!C14</f>
        <v>23009</v>
      </c>
      <c r="E40" s="32" t="str">
        <f>LISTADO!D14</f>
        <v>Senior H </v>
      </c>
      <c r="F40" s="32" t="str">
        <f>LISTADO!E14</f>
        <v>ARE</v>
      </c>
      <c r="G40" s="32" t="str">
        <f>LISTADO!F14</f>
        <v>Arqueros de Sol XIV </v>
      </c>
      <c r="H40" s="32" t="str">
        <f>LISTADO!G14</f>
        <v>SALAMANCA</v>
      </c>
      <c r="I40" s="32">
        <v>77</v>
      </c>
      <c r="J40" s="32">
        <f>LISTADO!K14</f>
        <v>0</v>
      </c>
    </row>
    <row r="41" spans="3:9" ht="13.5">
      <c r="C41" s="24"/>
      <c r="D41" s="25"/>
      <c r="E41" s="25"/>
      <c r="F41" s="25"/>
      <c r="G41" s="26"/>
      <c r="I41" s="23"/>
    </row>
    <row r="42" spans="2:4" ht="13.5">
      <c r="B42" s="37" t="s">
        <v>113</v>
      </c>
      <c r="C42" s="37"/>
      <c r="D42" s="37"/>
    </row>
    <row r="43" spans="1:10" ht="13.5">
      <c r="A43" s="30" t="s">
        <v>105</v>
      </c>
      <c r="B43" s="31" t="s">
        <v>93</v>
      </c>
      <c r="C43" s="31" t="s">
        <v>106</v>
      </c>
      <c r="D43" s="30" t="s">
        <v>95</v>
      </c>
      <c r="E43" s="30" t="s">
        <v>96</v>
      </c>
      <c r="F43" s="30" t="s">
        <v>107</v>
      </c>
      <c r="G43" s="30" t="s">
        <v>98</v>
      </c>
      <c r="H43" s="30" t="s">
        <v>108</v>
      </c>
      <c r="I43" s="30" t="s">
        <v>109</v>
      </c>
      <c r="J43" s="30" t="s">
        <v>110</v>
      </c>
    </row>
    <row r="44" spans="1:10" ht="13.5">
      <c r="A44" s="23">
        <v>1</v>
      </c>
      <c r="B44" s="32">
        <f>LISTADO!A7</f>
        <v>1</v>
      </c>
      <c r="C44" s="33" t="str">
        <f>LISTADO!B7</f>
        <v>Mª Luisa Peláez Pezzi </v>
      </c>
      <c r="D44" s="32">
        <f>LISTADO!C7</f>
        <v>22017</v>
      </c>
      <c r="E44" s="32" t="str">
        <f>LISTADO!D7</f>
        <v>Senior M </v>
      </c>
      <c r="F44" s="32" t="str">
        <f>LISTADO!E7</f>
        <v>ARE</v>
      </c>
      <c r="G44" s="32" t="str">
        <f>LISTADO!F7</f>
        <v>Arqueros de Sol XIV </v>
      </c>
      <c r="H44" s="32" t="str">
        <f>LISTADO!G7</f>
        <v>SALAMANCA</v>
      </c>
      <c r="I44" s="32">
        <v>101</v>
      </c>
      <c r="J44" s="32">
        <f>LISTADO!K7</f>
        <v>0</v>
      </c>
    </row>
    <row r="45" spans="1:10" ht="13.5">
      <c r="A45" s="23">
        <v>2</v>
      </c>
      <c r="B45" s="32">
        <f>LISTADO!A11</f>
        <v>16</v>
      </c>
      <c r="C45" s="33" t="str">
        <f>LISTADO!B11</f>
        <v>Ana Gómez Martín </v>
      </c>
      <c r="D45" s="32">
        <f>LISTADO!C11</f>
        <v>22990</v>
      </c>
      <c r="E45" s="32" t="str">
        <f>LISTADO!D11</f>
        <v>Senior M </v>
      </c>
      <c r="F45" s="32" t="str">
        <f>LISTADO!E11</f>
        <v>ARE</v>
      </c>
      <c r="G45" s="32" t="str">
        <f>LISTADO!F11</f>
        <v>Arqueros de Sol XIV </v>
      </c>
      <c r="H45" s="32" t="str">
        <f>LISTADO!G11</f>
        <v>SALAMANCA</v>
      </c>
      <c r="I45" s="32">
        <v>70</v>
      </c>
      <c r="J45" s="32">
        <f>LISTADO!K11</f>
        <v>0</v>
      </c>
    </row>
    <row r="46" spans="1:10" ht="13.5">
      <c r="A46" s="23">
        <v>3</v>
      </c>
      <c r="B46" s="32">
        <f>LISTADO!A16</f>
        <v>29</v>
      </c>
      <c r="C46" s="33" t="str">
        <f>LISTADO!B16</f>
        <v>Ines Blanco Grande </v>
      </c>
      <c r="D46" s="32">
        <f>LISTADO!C16</f>
        <v>23008</v>
      </c>
      <c r="E46" s="32" t="str">
        <f>LISTADO!D16</f>
        <v>Senior M </v>
      </c>
      <c r="F46" s="32" t="str">
        <f>LISTADO!E16</f>
        <v>ARE</v>
      </c>
      <c r="G46" s="32" t="str">
        <f>LISTADO!F16</f>
        <v>Arqueros de Sol XIV </v>
      </c>
      <c r="H46" s="32" t="str">
        <f>LISTADO!G16</f>
        <v>SALAMANCA</v>
      </c>
      <c r="I46" s="32">
        <v>22</v>
      </c>
      <c r="J46" s="32">
        <f>LISTADO!K16</f>
        <v>0</v>
      </c>
    </row>
    <row r="47" spans="3:9" ht="13.5">
      <c r="C47" s="24"/>
      <c r="D47" s="25"/>
      <c r="E47" s="25"/>
      <c r="F47" s="25"/>
      <c r="G47" s="26"/>
      <c r="I47" s="23"/>
    </row>
    <row r="48" spans="3:9" ht="13.5">
      <c r="C48" s="24"/>
      <c r="D48" s="25"/>
      <c r="E48" s="25"/>
      <c r="F48" s="25"/>
      <c r="G48" s="26"/>
      <c r="I48" s="23"/>
    </row>
    <row r="49" spans="2:4" ht="13.5">
      <c r="B49" s="37" t="s">
        <v>114</v>
      </c>
      <c r="C49" s="37"/>
      <c r="D49" s="37"/>
    </row>
    <row r="50" spans="1:10" ht="13.5">
      <c r="A50" s="30" t="s">
        <v>105</v>
      </c>
      <c r="B50" s="31" t="s">
        <v>93</v>
      </c>
      <c r="C50" s="31" t="s">
        <v>106</v>
      </c>
      <c r="D50" s="30" t="s">
        <v>95</v>
      </c>
      <c r="E50" s="30" t="s">
        <v>96</v>
      </c>
      <c r="F50" s="30" t="s">
        <v>107</v>
      </c>
      <c r="G50" s="30" t="s">
        <v>98</v>
      </c>
      <c r="H50" s="30" t="s">
        <v>108</v>
      </c>
      <c r="I50" s="30" t="s">
        <v>109</v>
      </c>
      <c r="J50" s="30" t="s">
        <v>110</v>
      </c>
    </row>
    <row r="51" spans="1:10" ht="13.5">
      <c r="A51" s="23">
        <v>1</v>
      </c>
      <c r="B51" s="32">
        <f>LISTADO!A20</f>
        <v>7</v>
      </c>
      <c r="C51" s="33" t="str">
        <f>LISTADO!B20</f>
        <v>Nikolay Iliev Petkov </v>
      </c>
      <c r="D51" s="32">
        <f>LISTADO!C20</f>
        <v>28484</v>
      </c>
      <c r="E51" s="32" t="str">
        <f>LISTADO!D20</f>
        <v>Senior H </v>
      </c>
      <c r="F51" s="32" t="str">
        <f>LISTADO!E20</f>
        <v>ARI</v>
      </c>
      <c r="G51" s="32" t="str">
        <f>LISTADO!F20</f>
        <v>Arqueros Tradicionales </v>
      </c>
      <c r="H51" s="32" t="str">
        <f>LISTADO!G20</f>
        <v>VALLADOLID</v>
      </c>
      <c r="I51" s="32">
        <v>218</v>
      </c>
      <c r="J51" s="32">
        <f>LISTADO!K20</f>
        <v>0</v>
      </c>
    </row>
    <row r="52" spans="1:10" ht="13.5">
      <c r="A52" s="23">
        <v>2</v>
      </c>
      <c r="B52" s="32">
        <f>LISTADO!A22</f>
        <v>24</v>
      </c>
      <c r="C52" s="33" t="str">
        <f>LISTADO!B22</f>
        <v>Teresiano Antón Palacios </v>
      </c>
      <c r="D52" s="32">
        <f>LISTADO!C22</f>
        <v>22773</v>
      </c>
      <c r="E52" s="32" t="str">
        <f>LISTADO!D22</f>
        <v>Senior H </v>
      </c>
      <c r="F52" s="32" t="str">
        <f>LISTADO!E22</f>
        <v>ARI</v>
      </c>
      <c r="G52" s="32" t="str">
        <f>LISTADO!F22</f>
        <v>Arco Cid </v>
      </c>
      <c r="H52" s="32" t="str">
        <f>LISTADO!G22</f>
        <v>BURGOS</v>
      </c>
      <c r="I52" s="32">
        <v>192</v>
      </c>
      <c r="J52" s="32">
        <f>LISTADO!K22</f>
        <v>0</v>
      </c>
    </row>
    <row r="53" spans="1:10" ht="13.5">
      <c r="A53" s="23">
        <v>3</v>
      </c>
      <c r="B53" s="32">
        <f>LISTADO!A26</f>
        <v>45</v>
      </c>
      <c r="C53" s="33" t="str">
        <f>LISTADO!B26</f>
        <v>Daniel Malaga Moral </v>
      </c>
      <c r="D53" s="32">
        <f>LISTADO!C26</f>
        <v>29581</v>
      </c>
      <c r="E53" s="32" t="str">
        <f>LISTADO!D26</f>
        <v>Senior H </v>
      </c>
      <c r="F53" s="32" t="str">
        <f>LISTADO!E26</f>
        <v>ARI</v>
      </c>
      <c r="G53" s="32" t="str">
        <f>LISTADO!F26</f>
        <v>Arqueros Tradicionales </v>
      </c>
      <c r="H53" s="32" t="str">
        <f>LISTADO!G26</f>
        <v>VALLADOLID</v>
      </c>
      <c r="I53" s="32">
        <v>183</v>
      </c>
      <c r="J53" s="32">
        <f>LISTADO!K26</f>
        <v>0</v>
      </c>
    </row>
    <row r="54" spans="1:10" ht="13.5">
      <c r="A54" s="23">
        <v>4</v>
      </c>
      <c r="B54" s="32">
        <f>LISTADO!A45</f>
        <v>39</v>
      </c>
      <c r="C54" s="33" t="str">
        <f>LISTADO!B45</f>
        <v>Francisco Camaño Herranz </v>
      </c>
      <c r="D54" s="32">
        <f>LISTADO!C45</f>
        <v>26907</v>
      </c>
      <c r="E54" s="32" t="str">
        <f>LISTADO!D45</f>
        <v>Senior H </v>
      </c>
      <c r="F54" s="32" t="str">
        <f>LISTADO!E45</f>
        <v>ARI</v>
      </c>
      <c r="G54" s="32" t="str">
        <f>LISTADO!F45</f>
        <v>Arcomiróbriga </v>
      </c>
      <c r="H54" s="32" t="str">
        <f>LISTADO!G45</f>
        <v>SALAMANCA</v>
      </c>
      <c r="I54" s="32">
        <v>177</v>
      </c>
      <c r="J54" s="32">
        <f>LISTADO!K45</f>
        <v>0</v>
      </c>
    </row>
    <row r="55" spans="1:10" ht="13.5">
      <c r="A55" s="23">
        <v>5</v>
      </c>
      <c r="B55" s="32">
        <f>LISTADO!A21</f>
        <v>12</v>
      </c>
      <c r="C55" s="33" t="str">
        <f>LISTADO!B21</f>
        <v>Luis Manuel Velasco Martín </v>
      </c>
      <c r="D55" s="32">
        <f>LISTADO!C21</f>
        <v>25091</v>
      </c>
      <c r="E55" s="32" t="str">
        <f>LISTADO!D21</f>
        <v>Senior H </v>
      </c>
      <c r="F55" s="32" t="str">
        <f>LISTADO!E21</f>
        <v>ARI</v>
      </c>
      <c r="G55" s="32" t="str">
        <f>LISTADO!F21</f>
        <v>Arqueros Abulenses </v>
      </c>
      <c r="H55" s="32" t="str">
        <f>LISTADO!G21</f>
        <v>ÁVILA</v>
      </c>
      <c r="I55" s="32">
        <v>175</v>
      </c>
      <c r="J55" s="32">
        <f>LISTADO!K21</f>
        <v>0</v>
      </c>
    </row>
    <row r="56" spans="1:10" ht="13.5">
      <c r="A56" s="23">
        <v>6</v>
      </c>
      <c r="B56" s="32">
        <f>LISTADO!A23</f>
        <v>57</v>
      </c>
      <c r="C56" s="33" t="str">
        <f>LISTADO!B23</f>
        <v>José Miguel Pérez Criado</v>
      </c>
      <c r="D56" s="32">
        <f>LISTADO!C23</f>
        <v>21814</v>
      </c>
      <c r="E56" s="32" t="str">
        <f>LISTADO!D23</f>
        <v>Senior H</v>
      </c>
      <c r="F56" s="32" t="str">
        <f>LISTADO!E23</f>
        <v>ARI</v>
      </c>
      <c r="G56" s="32" t="str">
        <f>LISTADO!F23</f>
        <v>Arqueros de Sol XIV </v>
      </c>
      <c r="H56" s="32" t="str">
        <f>LISTADO!G23</f>
        <v>SALAMANCA</v>
      </c>
      <c r="I56" s="32">
        <v>170</v>
      </c>
      <c r="J56" s="32">
        <f>LISTADO!K23</f>
        <v>0</v>
      </c>
    </row>
    <row r="57" spans="1:10" ht="13.5">
      <c r="A57" s="23">
        <v>7</v>
      </c>
      <c r="B57" s="32">
        <f>LISTADO!A42</f>
        <v>11</v>
      </c>
      <c r="C57" s="33" t="str">
        <f>LISTADO!B42</f>
        <v>Fernando Sebastian Calle </v>
      </c>
      <c r="D57" s="32">
        <f>LISTADO!C42</f>
        <v>28485</v>
      </c>
      <c r="E57" s="32" t="str">
        <f>LISTADO!D42</f>
        <v>Senior H </v>
      </c>
      <c r="F57" s="32" t="str">
        <f>LISTADO!E42</f>
        <v>ARI</v>
      </c>
      <c r="G57" s="32" t="str">
        <f>LISTADO!F42</f>
        <v>Arqueros Tradicionales </v>
      </c>
      <c r="H57" s="32" t="str">
        <f>LISTADO!G42</f>
        <v>VALLADOLID</v>
      </c>
      <c r="I57" s="32">
        <v>168</v>
      </c>
      <c r="J57" s="32">
        <f>LISTADO!K42</f>
        <v>0</v>
      </c>
    </row>
    <row r="58" spans="1:10" ht="13.5">
      <c r="A58" s="23">
        <v>8</v>
      </c>
      <c r="B58" s="32">
        <f>LISTADO!A32</f>
        <v>36</v>
      </c>
      <c r="C58" s="33" t="str">
        <f>LISTADO!B32</f>
        <v>Francisco Rojas Díaz </v>
      </c>
      <c r="D58" s="32">
        <f>LISTADO!C32</f>
        <v>47460</v>
      </c>
      <c r="E58" s="32" t="str">
        <f>LISTADO!D32</f>
        <v>Senior H </v>
      </c>
      <c r="F58" s="32" t="str">
        <f>LISTADO!E32</f>
        <v>ARI</v>
      </c>
      <c r="G58" s="32" t="str">
        <f>LISTADO!F32</f>
        <v>Arqueros Tradicionales </v>
      </c>
      <c r="H58" s="32" t="str">
        <f>LISTADO!G32</f>
        <v>VALLADOLID</v>
      </c>
      <c r="I58" s="32">
        <v>166</v>
      </c>
      <c r="J58" s="32">
        <v>2</v>
      </c>
    </row>
    <row r="59" spans="1:10" ht="13.5">
      <c r="A59" s="23">
        <v>9</v>
      </c>
      <c r="B59" s="32">
        <f>LISTADO!A56</f>
        <v>53</v>
      </c>
      <c r="C59" s="33" t="str">
        <f>LISTADO!B56</f>
        <v>Eduardo Baños Egüen </v>
      </c>
      <c r="D59" s="32">
        <f>LISTADO!C56</f>
        <v>23919</v>
      </c>
      <c r="E59" s="32" t="str">
        <f>LISTADO!D56</f>
        <v>Senior H </v>
      </c>
      <c r="F59" s="32" t="str">
        <f>LISTADO!E56</f>
        <v>ARI</v>
      </c>
      <c r="G59" s="32" t="str">
        <f>LISTADO!F56</f>
        <v>Arqueros de Sol XIV </v>
      </c>
      <c r="H59" s="32" t="str">
        <f>LISTADO!G56</f>
        <v>SALAMANCA</v>
      </c>
      <c r="I59" s="32">
        <v>166</v>
      </c>
      <c r="J59" s="32">
        <f>LISTADO!K56</f>
        <v>0</v>
      </c>
    </row>
    <row r="60" spans="1:10" ht="13.5">
      <c r="A60" s="23">
        <v>10</v>
      </c>
      <c r="B60" s="32">
        <f>LISTADO!A40</f>
        <v>8</v>
      </c>
      <c r="C60" s="33" t="str">
        <f>LISTADO!B40</f>
        <v>Agustín Sobrino García </v>
      </c>
      <c r="D60" s="32">
        <f>LISTADO!C40</f>
        <v>27090</v>
      </c>
      <c r="E60" s="32" t="str">
        <f>LISTADO!D40</f>
        <v>Senior H </v>
      </c>
      <c r="F60" s="32" t="str">
        <f>LISTADO!E40</f>
        <v>ARI</v>
      </c>
      <c r="G60" s="32" t="str">
        <f>LISTADO!F40</f>
        <v>Altoreal </v>
      </c>
      <c r="H60" s="32" t="str">
        <f>LISTADO!G40</f>
        <v>SORIA</v>
      </c>
      <c r="I60" s="32">
        <v>164</v>
      </c>
      <c r="J60" s="32">
        <f>LISTADO!K40</f>
        <v>0</v>
      </c>
    </row>
    <row r="61" spans="1:10" ht="13.5">
      <c r="A61" s="23">
        <v>11</v>
      </c>
      <c r="B61" s="32">
        <f>LISTADO!A47</f>
        <v>51</v>
      </c>
      <c r="C61" s="33" t="str">
        <f>LISTADO!B47</f>
        <v>Agustín Quirós Hernández </v>
      </c>
      <c r="D61" s="32">
        <f>LISTADO!C47</f>
        <v>26813</v>
      </c>
      <c r="E61" s="32" t="str">
        <f>LISTADO!D47</f>
        <v>Senior H </v>
      </c>
      <c r="F61" s="32" t="str">
        <f>LISTADO!E47</f>
        <v>ARI</v>
      </c>
      <c r="G61" s="32" t="str">
        <f>LISTADO!F47</f>
        <v>Arqueros de Alovera </v>
      </c>
      <c r="H61" s="32" t="str">
        <f>LISTADO!G47</f>
        <v>ALOVERA</v>
      </c>
      <c r="I61" s="32">
        <v>160</v>
      </c>
      <c r="J61" s="32">
        <f>LISTADO!K47</f>
        <v>0</v>
      </c>
    </row>
    <row r="62" spans="1:10" ht="13.5">
      <c r="A62" s="23">
        <v>12</v>
      </c>
      <c r="B62" s="32">
        <f>LISTADO!A25</f>
        <v>14</v>
      </c>
      <c r="C62" s="33" t="str">
        <f>LISTADO!B25</f>
        <v>Lorenzo Sánchez Herranz </v>
      </c>
      <c r="D62" s="32">
        <f>LISTADO!C25</f>
        <v>19190</v>
      </c>
      <c r="E62" s="32" t="str">
        <f>LISTADO!D25</f>
        <v>Senior H </v>
      </c>
      <c r="F62" s="32" t="str">
        <f>LISTADO!E25</f>
        <v>ARI</v>
      </c>
      <c r="G62" s="32" t="str">
        <f>LISTADO!F25</f>
        <v>Arqueros Abulenses </v>
      </c>
      <c r="H62" s="32" t="str">
        <f>LISTADO!G25</f>
        <v>ÁVILA</v>
      </c>
      <c r="I62" s="32">
        <v>156</v>
      </c>
      <c r="J62" s="32">
        <f>LISTADO!K25</f>
        <v>0</v>
      </c>
    </row>
    <row r="63" spans="1:10" ht="13.5">
      <c r="A63" s="23">
        <v>13</v>
      </c>
      <c r="B63" s="32">
        <f>LISTADO!A28</f>
        <v>49</v>
      </c>
      <c r="C63" s="33" t="str">
        <f>LISTADO!B28</f>
        <v>Pedro Martínez Barbero </v>
      </c>
      <c r="D63" s="32">
        <f>LISTADO!C28</f>
        <v>24118</v>
      </c>
      <c r="E63" s="32" t="str">
        <f>LISTADO!D28</f>
        <v>Senior H </v>
      </c>
      <c r="F63" s="32" t="str">
        <f>LISTADO!E28</f>
        <v>ARI</v>
      </c>
      <c r="G63" s="32" t="str">
        <f>LISTADO!F28</f>
        <v>Arco Cid </v>
      </c>
      <c r="H63" s="32" t="str">
        <f>LISTADO!G28</f>
        <v>BURGOS</v>
      </c>
      <c r="I63" s="32">
        <v>155</v>
      </c>
      <c r="J63" s="32">
        <f>LISTADO!K28</f>
        <v>0</v>
      </c>
    </row>
    <row r="64" spans="1:10" ht="13.5">
      <c r="A64" s="23">
        <v>14</v>
      </c>
      <c r="B64" s="32">
        <f>LISTADO!A50</f>
        <v>5</v>
      </c>
      <c r="C64" s="33" t="str">
        <f>LISTADO!B50</f>
        <v>Francisco González Muñoz</v>
      </c>
      <c r="D64" s="32">
        <f>LISTADO!C50</f>
        <v>47344</v>
      </c>
      <c r="E64" s="32" t="str">
        <f>LISTADO!D50</f>
        <v>Senior H </v>
      </c>
      <c r="F64" s="32" t="str">
        <f>LISTADO!E50</f>
        <v>ARI</v>
      </c>
      <c r="G64" s="32" t="str">
        <f>LISTADO!F50</f>
        <v>Arqueros Tradicionales</v>
      </c>
      <c r="H64" s="32" t="str">
        <f>LISTADO!G50</f>
        <v>VALLADOLID</v>
      </c>
      <c r="I64" s="32">
        <v>154</v>
      </c>
      <c r="J64" s="32">
        <v>1</v>
      </c>
    </row>
    <row r="65" spans="1:10" ht="13.5">
      <c r="A65" s="23">
        <v>15</v>
      </c>
      <c r="B65" s="32">
        <f>LISTADO!A58</f>
        <v>33</v>
      </c>
      <c r="C65" s="33" t="str">
        <f>LISTADO!B58</f>
        <v>Javier Cuartero Cámara </v>
      </c>
      <c r="D65" s="32">
        <f>LISTADO!C58</f>
        <v>23524</v>
      </c>
      <c r="E65" s="32" t="str">
        <f>LISTADO!D58</f>
        <v>Senior H </v>
      </c>
      <c r="F65" s="32" t="str">
        <f>LISTADO!E58</f>
        <v>ARI</v>
      </c>
      <c r="G65" s="32" t="str">
        <f>LISTADO!F58</f>
        <v>Arco Cid </v>
      </c>
      <c r="H65" s="32" t="str">
        <f>LISTADO!G58</f>
        <v>BURGOS</v>
      </c>
      <c r="I65" s="32">
        <v>149</v>
      </c>
      <c r="J65" s="32">
        <v>1</v>
      </c>
    </row>
    <row r="66" spans="1:10" ht="13.5">
      <c r="A66" s="23">
        <v>16</v>
      </c>
      <c r="B66" s="32">
        <f>LISTADO!A31</f>
        <v>25</v>
      </c>
      <c r="C66" s="33" t="str">
        <f>LISTADO!B31</f>
        <v>José Jordan Benítez </v>
      </c>
      <c r="D66" s="32">
        <f>LISTADO!C31</f>
        <v>24119</v>
      </c>
      <c r="E66" s="32" t="str">
        <f>LISTADO!D31</f>
        <v>Senior H </v>
      </c>
      <c r="F66" s="32" t="str">
        <f>LISTADO!E31</f>
        <v>ARI</v>
      </c>
      <c r="G66" s="32" t="str">
        <f>LISTADO!F31</f>
        <v>Arco Cid </v>
      </c>
      <c r="H66" s="32" t="str">
        <f>LISTADO!G31</f>
        <v>BURGOS</v>
      </c>
      <c r="I66" s="32">
        <v>142</v>
      </c>
      <c r="J66" s="32">
        <v>0</v>
      </c>
    </row>
    <row r="67" spans="1:10" ht="13.5">
      <c r="A67" s="23">
        <v>17</v>
      </c>
      <c r="B67" s="32">
        <f>LISTADO!A41</f>
        <v>10</v>
      </c>
      <c r="C67" s="33" t="str">
        <f>LISTADO!B41</f>
        <v>Julio Pérez García </v>
      </c>
      <c r="D67" s="32">
        <f>LISTADO!C41</f>
        <v>29318</v>
      </c>
      <c r="E67" s="32" t="str">
        <f>LISTADO!D41</f>
        <v>Senior H </v>
      </c>
      <c r="F67" s="32" t="str">
        <f>LISTADO!E41</f>
        <v>ARI</v>
      </c>
      <c r="G67" s="32" t="str">
        <f>LISTADO!F41</f>
        <v>Arcoastorga </v>
      </c>
      <c r="H67" s="32" t="str">
        <f>LISTADO!G41</f>
        <v>LEON</v>
      </c>
      <c r="I67" s="32">
        <v>134</v>
      </c>
      <c r="J67" s="32">
        <f>LISTADO!K41</f>
        <v>0</v>
      </c>
    </row>
    <row r="68" spans="1:10" ht="13.5">
      <c r="A68" s="23">
        <v>18</v>
      </c>
      <c r="B68" s="32">
        <f>LISTADO!A46</f>
        <v>44</v>
      </c>
      <c r="C68" s="33" t="str">
        <f>LISTADO!B46</f>
        <v>Antonio de la Fuente García </v>
      </c>
      <c r="D68" s="32">
        <f>LISTADO!C46</f>
        <v>47516</v>
      </c>
      <c r="E68" s="32" t="str">
        <f>LISTADO!D46</f>
        <v>Senior H </v>
      </c>
      <c r="F68" s="32" t="str">
        <f>LISTADO!E46</f>
        <v>ARI</v>
      </c>
      <c r="G68" s="32" t="str">
        <f>LISTADO!F46</f>
        <v>Arqueros Tradicionales </v>
      </c>
      <c r="H68" s="32" t="str">
        <f>LISTADO!G46</f>
        <v>VALLADOLID</v>
      </c>
      <c r="I68" s="32">
        <v>133</v>
      </c>
      <c r="J68" s="32">
        <f>LISTADO!K46</f>
        <v>0</v>
      </c>
    </row>
    <row r="69" spans="1:10" ht="13.5">
      <c r="A69" s="23">
        <v>19</v>
      </c>
      <c r="B69" s="32">
        <f>LISTADO!A27</f>
        <v>48</v>
      </c>
      <c r="C69" s="33" t="str">
        <f>LISTADO!B27</f>
        <v>Miguel Angel Medina Santolalla </v>
      </c>
      <c r="D69" s="32">
        <f>LISTADO!C27</f>
        <v>23342</v>
      </c>
      <c r="E69" s="32" t="str">
        <f>LISTADO!D27</f>
        <v>Senior H </v>
      </c>
      <c r="F69" s="32" t="str">
        <f>LISTADO!E27</f>
        <v>ARI</v>
      </c>
      <c r="G69" s="32" t="str">
        <f>LISTADO!F27</f>
        <v>Arco Cid </v>
      </c>
      <c r="H69" s="32" t="str">
        <f>LISTADO!G27</f>
        <v>BURGOS</v>
      </c>
      <c r="I69" s="32">
        <v>121</v>
      </c>
      <c r="J69" s="32">
        <f>LISTADO!K27</f>
        <v>0</v>
      </c>
    </row>
    <row r="70" spans="1:10" ht="13.5">
      <c r="A70" s="23">
        <v>20</v>
      </c>
      <c r="B70" s="32">
        <f>LISTADO!A36</f>
        <v>13</v>
      </c>
      <c r="C70" s="33" t="str">
        <f>LISTADO!B36</f>
        <v>Juan Carlos Adrados Martín </v>
      </c>
      <c r="D70" s="32">
        <f>LISTADO!C36</f>
        <v>5320</v>
      </c>
      <c r="E70" s="32" t="str">
        <f>LISTADO!D36</f>
        <v>Senior H </v>
      </c>
      <c r="F70" s="32" t="str">
        <f>LISTADO!E36</f>
        <v>ARI</v>
      </c>
      <c r="G70" s="32" t="str">
        <f>LISTADO!F36</f>
        <v>Arqueros Abulenses </v>
      </c>
      <c r="H70" s="32" t="str">
        <f>LISTADO!G36</f>
        <v>ÁVILA</v>
      </c>
      <c r="I70" s="32">
        <v>115</v>
      </c>
      <c r="J70" s="32">
        <f>LISTADO!K36</f>
        <v>0</v>
      </c>
    </row>
    <row r="71" spans="1:10" ht="13.5">
      <c r="A71" s="23">
        <v>21</v>
      </c>
      <c r="B71" s="32">
        <f>LISTADO!A33</f>
        <v>55</v>
      </c>
      <c r="C71" s="33" t="str">
        <f>LISTADO!B33</f>
        <v>Elías Velasco de la Pisa </v>
      </c>
      <c r="D71" s="32">
        <f>LISTADO!C33</f>
        <v>24643</v>
      </c>
      <c r="E71" s="32" t="str">
        <f>LISTADO!D33</f>
        <v>Senior H </v>
      </c>
      <c r="F71" s="32" t="str">
        <f>LISTADO!E33</f>
        <v>ARI</v>
      </c>
      <c r="G71" s="32" t="str">
        <f>LISTADO!F33</f>
        <v>Arqueros Tradicionales </v>
      </c>
      <c r="H71" s="32" t="str">
        <f>LISTADO!G33</f>
        <v>VALLADOLID</v>
      </c>
      <c r="I71" s="32">
        <v>107</v>
      </c>
      <c r="J71" s="32">
        <f>LISTADO!K33</f>
        <v>0</v>
      </c>
    </row>
    <row r="72" spans="1:10" ht="13.5">
      <c r="A72" s="23">
        <v>22</v>
      </c>
      <c r="B72" s="32">
        <f>LISTADO!A52</f>
        <v>40</v>
      </c>
      <c r="C72" s="33" t="str">
        <f>LISTADO!B52</f>
        <v>Juan José Sánchez Muriel </v>
      </c>
      <c r="D72" s="32">
        <f>LISTADO!C52</f>
        <v>37672</v>
      </c>
      <c r="E72" s="32" t="str">
        <f>LISTADO!D52</f>
        <v>Senior H </v>
      </c>
      <c r="F72" s="32" t="str">
        <f>LISTADO!E52</f>
        <v>ARI</v>
      </c>
      <c r="G72" s="32" t="str">
        <f>LISTADO!F52</f>
        <v>Arcomiróbriga </v>
      </c>
      <c r="H72" s="32" t="str">
        <f>LISTADO!G52</f>
        <v>SALAMANCA</v>
      </c>
      <c r="I72" s="32">
        <v>106</v>
      </c>
      <c r="J72" s="32">
        <f>LISTADO!K52</f>
        <v>0</v>
      </c>
    </row>
    <row r="73" spans="1:10" ht="13.5">
      <c r="A73" s="23">
        <v>23</v>
      </c>
      <c r="B73" s="32">
        <f>LISTADO!A48</f>
        <v>58</v>
      </c>
      <c r="C73" s="33" t="str">
        <f>LISTADO!B48</f>
        <v>Luis Gómez Rodriguez</v>
      </c>
      <c r="D73" s="32">
        <f>LISTADO!C48</f>
        <v>23027</v>
      </c>
      <c r="E73" s="32" t="str">
        <f>LISTADO!D48</f>
        <v>Senior H</v>
      </c>
      <c r="F73" s="32" t="str">
        <f>LISTADO!E48</f>
        <v>ARI</v>
      </c>
      <c r="G73" s="32" t="str">
        <f>LISTADO!F48</f>
        <v>Arcomiróbriga</v>
      </c>
      <c r="H73" s="32" t="str">
        <f>LISTADO!G48</f>
        <v>SALAMANCA</v>
      </c>
      <c r="I73" s="32">
        <v>105</v>
      </c>
      <c r="J73" s="32">
        <f>LISTADO!K48</f>
        <v>0</v>
      </c>
    </row>
    <row r="74" spans="1:10" ht="13.5">
      <c r="A74" s="23">
        <v>24</v>
      </c>
      <c r="B74" s="32">
        <f>LISTADO!A30</f>
        <v>22</v>
      </c>
      <c r="C74" s="33" t="str">
        <f>LISTADO!B30</f>
        <v>Jorge Huedo Ruiz </v>
      </c>
      <c r="D74" s="32">
        <f>LISTADO!C30</f>
        <v>30429</v>
      </c>
      <c r="E74" s="32" t="str">
        <f>LISTADO!D30</f>
        <v>Senior H </v>
      </c>
      <c r="F74" s="32" t="str">
        <f>LISTADO!E30</f>
        <v>ARI</v>
      </c>
      <c r="G74" s="32" t="str">
        <f>LISTADO!F30</f>
        <v>Arco Club Los Mosqueteros </v>
      </c>
      <c r="H74" s="32" t="str">
        <f>LISTADO!G30</f>
        <v>BURGOS</v>
      </c>
      <c r="I74" s="32">
        <v>102</v>
      </c>
      <c r="J74" s="32">
        <f>LISTADO!K30</f>
        <v>0</v>
      </c>
    </row>
    <row r="75" spans="1:10" ht="13.5">
      <c r="A75" s="23">
        <v>25</v>
      </c>
      <c r="B75" s="32">
        <f>LISTADO!A38</f>
        <v>27</v>
      </c>
      <c r="C75" s="33" t="str">
        <f>LISTADO!B38</f>
        <v>Miguel Angel López Pérez </v>
      </c>
      <c r="D75" s="32">
        <f>LISTADO!C38</f>
        <v>30353</v>
      </c>
      <c r="E75" s="32" t="str">
        <f>LISTADO!D38</f>
        <v>Senior H </v>
      </c>
      <c r="F75" s="32" t="str">
        <f>LISTADO!E38</f>
        <v>ARI</v>
      </c>
      <c r="G75" s="32" t="str">
        <f>LISTADO!F38</f>
        <v>Arqueros de León </v>
      </c>
      <c r="H75" s="32" t="str">
        <f>LISTADO!G38</f>
        <v>LEON</v>
      </c>
      <c r="I75" s="32">
        <v>101</v>
      </c>
      <c r="J75" s="32">
        <f>LISTADO!K38</f>
        <v>0</v>
      </c>
    </row>
    <row r="76" spans="1:10" ht="13.5">
      <c r="A76" s="23">
        <v>26</v>
      </c>
      <c r="B76" s="32">
        <f>LISTADO!A35</f>
        <v>6</v>
      </c>
      <c r="C76" s="33" t="str">
        <f>LISTADO!B35</f>
        <v>Pablo González Villamañan</v>
      </c>
      <c r="D76" s="32">
        <f>LISTADO!C35</f>
        <v>47345</v>
      </c>
      <c r="E76" s="32" t="str">
        <f>LISTADO!D35</f>
        <v>Senior H </v>
      </c>
      <c r="F76" s="32" t="str">
        <f>LISTADO!E35</f>
        <v>ARI</v>
      </c>
      <c r="G76" s="32" t="str">
        <f>LISTADO!F35</f>
        <v>Arqueros Tradicionales</v>
      </c>
      <c r="H76" s="32" t="str">
        <f>LISTADO!G35</f>
        <v>VALLADOLID</v>
      </c>
      <c r="I76" s="32">
        <v>100</v>
      </c>
      <c r="J76" s="32">
        <v>1</v>
      </c>
    </row>
    <row r="77" spans="1:10" ht="13.5">
      <c r="A77" s="23">
        <v>27</v>
      </c>
      <c r="B77" s="32">
        <f>LISTADO!A54</f>
        <v>43</v>
      </c>
      <c r="C77" s="33" t="str">
        <f>LISTADO!B54</f>
        <v>Hugo García García </v>
      </c>
      <c r="D77" s="32">
        <f>LISTADO!C54</f>
        <v>37357</v>
      </c>
      <c r="E77" s="32" t="str">
        <f>LISTADO!D54</f>
        <v>Senior H </v>
      </c>
      <c r="F77" s="32" t="str">
        <f>LISTADO!E54</f>
        <v>ARI</v>
      </c>
      <c r="G77" s="32" t="str">
        <f>LISTADO!F54</f>
        <v>Arcomiróbriga </v>
      </c>
      <c r="H77" s="32" t="str">
        <f>LISTADO!G54</f>
        <v>SALAMANCA</v>
      </c>
      <c r="I77" s="32">
        <v>93</v>
      </c>
      <c r="J77" s="32">
        <f>LISTADO!K54</f>
        <v>0</v>
      </c>
    </row>
    <row r="78" spans="1:10" ht="13.5">
      <c r="A78" s="23">
        <v>28</v>
      </c>
      <c r="B78" s="32">
        <f>LISTADO!A51</f>
        <v>32</v>
      </c>
      <c r="C78" s="33" t="str">
        <f>LISTADO!B51</f>
        <v>Alejandro González González </v>
      </c>
      <c r="D78" s="32">
        <f>LISTADO!C51</f>
        <v>30515</v>
      </c>
      <c r="E78" s="32" t="str">
        <f>LISTADO!D51</f>
        <v>Senior H </v>
      </c>
      <c r="F78" s="32" t="str">
        <f>LISTADO!E51</f>
        <v>ARI</v>
      </c>
      <c r="G78" s="32" t="str">
        <f>LISTADO!F51</f>
        <v>Arco Cid </v>
      </c>
      <c r="H78" s="32" t="str">
        <f>LISTADO!G51</f>
        <v>BURGOS</v>
      </c>
      <c r="I78" s="32">
        <v>81</v>
      </c>
      <c r="J78" s="32">
        <f>LISTADO!K51</f>
        <v>0</v>
      </c>
    </row>
    <row r="79" spans="1:10" ht="13.5">
      <c r="A79" s="23">
        <v>29</v>
      </c>
      <c r="B79" s="32">
        <f>LISTADO!A37</f>
        <v>23</v>
      </c>
      <c r="C79" s="33" t="str">
        <f>LISTADO!B37</f>
        <v>Roberto Perosanz Gil </v>
      </c>
      <c r="D79" s="32">
        <f>LISTADO!C37</f>
        <v>30430</v>
      </c>
      <c r="E79" s="32" t="str">
        <f>LISTADO!D37</f>
        <v>Senior H </v>
      </c>
      <c r="F79" s="32" t="str">
        <f>LISTADO!E37</f>
        <v>ARI</v>
      </c>
      <c r="G79" s="32" t="str">
        <f>LISTADO!F37</f>
        <v>Arco Club Los Mosqueteros </v>
      </c>
      <c r="H79" s="32" t="str">
        <f>LISTADO!G37</f>
        <v>BURGOS</v>
      </c>
      <c r="I79" s="32">
        <v>78</v>
      </c>
      <c r="J79" s="32">
        <f>LISTADO!K37</f>
        <v>0</v>
      </c>
    </row>
    <row r="80" spans="1:10" ht="13.5">
      <c r="A80" s="23">
        <v>30</v>
      </c>
      <c r="B80" s="32">
        <f>LISTADO!A43</f>
        <v>18</v>
      </c>
      <c r="C80" s="33" t="str">
        <f>LISTADO!B43</f>
        <v>Antonio Fernández Zabaleta </v>
      </c>
      <c r="D80" s="32">
        <f>LISTADO!C43</f>
        <v>30431</v>
      </c>
      <c r="E80" s="32" t="str">
        <f>LISTADO!D43</f>
        <v>Senior H </v>
      </c>
      <c r="F80" s="32" t="str">
        <f>LISTADO!E43</f>
        <v>ARI</v>
      </c>
      <c r="G80" s="32" t="str">
        <f>LISTADO!F43</f>
        <v>Arco Club Los Mosqueteros </v>
      </c>
      <c r="H80" s="32" t="str">
        <f>LISTADO!G43</f>
        <v>BURGOS</v>
      </c>
      <c r="I80" s="32">
        <v>44</v>
      </c>
      <c r="J80" s="32">
        <f>LISTADO!K43</f>
        <v>0</v>
      </c>
    </row>
    <row r="81" spans="2:10" ht="13.5">
      <c r="B81" s="34"/>
      <c r="C81" s="35"/>
      <c r="D81" s="34"/>
      <c r="E81" s="34"/>
      <c r="F81" s="34"/>
      <c r="G81" s="34"/>
      <c r="H81" s="34"/>
      <c r="I81" s="34"/>
      <c r="J81" s="34"/>
    </row>
    <row r="82" spans="2:10" ht="13.5">
      <c r="B82" s="34"/>
      <c r="C82" s="35"/>
      <c r="D82" s="34"/>
      <c r="E82" s="34"/>
      <c r="F82" s="34"/>
      <c r="G82" s="34"/>
      <c r="H82" s="34"/>
      <c r="I82" s="34"/>
      <c r="J82" s="34"/>
    </row>
    <row r="83" spans="2:4" ht="13.5">
      <c r="B83" s="37" t="s">
        <v>117</v>
      </c>
      <c r="C83" s="37"/>
      <c r="D83" s="37"/>
    </row>
    <row r="84" spans="1:10" ht="13.5">
      <c r="A84" s="30" t="s">
        <v>105</v>
      </c>
      <c r="B84" s="31" t="s">
        <v>93</v>
      </c>
      <c r="C84" s="31" t="s">
        <v>106</v>
      </c>
      <c r="D84" s="30" t="s">
        <v>95</v>
      </c>
      <c r="E84" s="30" t="s">
        <v>96</v>
      </c>
      <c r="F84" s="30" t="s">
        <v>107</v>
      </c>
      <c r="G84" s="30" t="s">
        <v>98</v>
      </c>
      <c r="H84" s="30" t="s">
        <v>108</v>
      </c>
      <c r="I84" s="30" t="s">
        <v>109</v>
      </c>
      <c r="J84" s="30" t="s">
        <v>110</v>
      </c>
    </row>
    <row r="85" spans="1:10" ht="13.5">
      <c r="A85" s="23">
        <v>1</v>
      </c>
      <c r="B85" s="32">
        <f>LISTADO!A55</f>
        <v>50</v>
      </c>
      <c r="C85" s="33" t="str">
        <f>LISTADO!B55</f>
        <v>MªCarmen Guerrero Bello </v>
      </c>
      <c r="D85" s="32">
        <f>LISTADO!C55</f>
        <v>27814</v>
      </c>
      <c r="E85" s="32" t="str">
        <f>LISTADO!D55</f>
        <v>Senior M </v>
      </c>
      <c r="F85" s="32" t="str">
        <f>LISTADO!E55</f>
        <v>ARI</v>
      </c>
      <c r="G85" s="32" t="str">
        <f>LISTADO!F55</f>
        <v>Guadalajara Arcoclub </v>
      </c>
      <c r="H85" s="32" t="str">
        <f>LISTADO!G55</f>
        <v>GUADALAJARA</v>
      </c>
      <c r="I85" s="32">
        <v>121</v>
      </c>
      <c r="J85" s="32">
        <f>LISTADO!K55</f>
        <v>0</v>
      </c>
    </row>
    <row r="86" spans="2:10" ht="13.5">
      <c r="B86" s="34"/>
      <c r="C86" s="35"/>
      <c r="D86" s="34"/>
      <c r="E86" s="34"/>
      <c r="F86" s="34"/>
      <c r="G86" s="34"/>
      <c r="H86" s="34"/>
      <c r="I86" s="34"/>
      <c r="J86" s="34"/>
    </row>
    <row r="87" spans="2:10" ht="13.5">
      <c r="B87" s="34"/>
      <c r="C87" s="35"/>
      <c r="D87" s="34"/>
      <c r="E87" s="34"/>
      <c r="F87" s="34"/>
      <c r="G87" s="34"/>
      <c r="H87" s="34"/>
      <c r="I87" s="34"/>
      <c r="J87" s="34"/>
    </row>
    <row r="88" spans="2:4" ht="13.5">
      <c r="B88" s="37" t="s">
        <v>118</v>
      </c>
      <c r="C88" s="37"/>
      <c r="D88" s="37"/>
    </row>
    <row r="89" spans="1:10" ht="13.5">
      <c r="A89" s="30" t="s">
        <v>105</v>
      </c>
      <c r="B89" s="31" t="s">
        <v>93</v>
      </c>
      <c r="C89" s="31" t="s">
        <v>106</v>
      </c>
      <c r="D89" s="30" t="s">
        <v>95</v>
      </c>
      <c r="E89" s="30" t="s">
        <v>96</v>
      </c>
      <c r="F89" s="30" t="s">
        <v>107</v>
      </c>
      <c r="G89" s="30" t="s">
        <v>98</v>
      </c>
      <c r="H89" s="30" t="s">
        <v>108</v>
      </c>
      <c r="I89" s="30" t="s">
        <v>109</v>
      </c>
      <c r="J89" s="30" t="s">
        <v>110</v>
      </c>
    </row>
    <row r="90" spans="1:10" ht="13.5">
      <c r="A90" s="23">
        <v>1</v>
      </c>
      <c r="B90" s="32">
        <f>LISTADO!A66</f>
        <v>26</v>
      </c>
      <c r="C90" s="33" t="str">
        <f>LISTADO!B66</f>
        <v>Raúl López Gonzalez </v>
      </c>
      <c r="D90" s="32">
        <f>LISTADO!C66</f>
        <v>24455</v>
      </c>
      <c r="E90" s="32" t="str">
        <f>LISTADO!D66</f>
        <v>Infantil H </v>
      </c>
      <c r="F90" s="32" t="str">
        <f>LISTADO!E66</f>
        <v>ILI </v>
      </c>
      <c r="G90" s="32" t="str">
        <f>LISTADO!F66</f>
        <v>Arqueros de León </v>
      </c>
      <c r="H90" s="32" t="str">
        <f>LISTADO!G66</f>
        <v>LEON</v>
      </c>
      <c r="I90" s="32">
        <v>129</v>
      </c>
      <c r="J90" s="32">
        <f>LISTADO!K66</f>
        <v>0</v>
      </c>
    </row>
    <row r="91" spans="3:9" ht="13.5">
      <c r="C91" s="24"/>
      <c r="D91" s="25"/>
      <c r="E91" s="25"/>
      <c r="F91" s="25"/>
      <c r="G91" s="26"/>
      <c r="I91" s="23"/>
    </row>
    <row r="92" spans="3:9" ht="13.5">
      <c r="C92" s="24"/>
      <c r="D92" s="25"/>
      <c r="E92" s="25"/>
      <c r="F92" s="25"/>
      <c r="G92" s="26"/>
      <c r="I92" s="23"/>
    </row>
    <row r="93" spans="2:4" ht="13.5">
      <c r="B93" s="37" t="s">
        <v>115</v>
      </c>
      <c r="C93" s="37"/>
      <c r="D93" s="37"/>
    </row>
    <row r="94" spans="1:10" ht="13.5">
      <c r="A94" s="30" t="s">
        <v>105</v>
      </c>
      <c r="B94" s="31" t="s">
        <v>93</v>
      </c>
      <c r="C94" s="31" t="s">
        <v>106</v>
      </c>
      <c r="D94" s="30" t="s">
        <v>95</v>
      </c>
      <c r="E94" s="30" t="s">
        <v>96</v>
      </c>
      <c r="F94" s="30" t="s">
        <v>107</v>
      </c>
      <c r="G94" s="30" t="s">
        <v>98</v>
      </c>
      <c r="H94" s="30" t="s">
        <v>108</v>
      </c>
      <c r="I94" s="30" t="s">
        <v>109</v>
      </c>
      <c r="J94" s="30" t="s">
        <v>110</v>
      </c>
    </row>
    <row r="95" spans="1:10" ht="13.5">
      <c r="A95" s="23">
        <v>1</v>
      </c>
      <c r="B95" s="32">
        <f>LISTADO!A68</f>
        <v>54</v>
      </c>
      <c r="C95" s="33" t="str">
        <f>LISTADO!B68</f>
        <v>Miguel Velasco Fernández </v>
      </c>
      <c r="D95" s="32">
        <f>LISTADO!C68</f>
        <v>47303</v>
      </c>
      <c r="E95" s="32" t="str">
        <f>LISTADO!D68</f>
        <v>Infantil H </v>
      </c>
      <c r="F95" s="32" t="str">
        <f>LISTADO!E68</f>
        <v>ITR </v>
      </c>
      <c r="G95" s="32" t="str">
        <f>LISTADO!F68</f>
        <v>Arqueros Tradicionales </v>
      </c>
      <c r="H95" s="32" t="str">
        <f>LISTADO!G68</f>
        <v>VALLADOLID</v>
      </c>
      <c r="I95" s="32">
        <v>142</v>
      </c>
      <c r="J95" s="32">
        <f>LISTADO!K68</f>
        <v>0</v>
      </c>
    </row>
    <row r="96" spans="3:9" ht="13.5">
      <c r="C96" s="24"/>
      <c r="D96" s="25"/>
      <c r="E96" s="25"/>
      <c r="F96" s="25"/>
      <c r="G96" s="26"/>
      <c r="I96" s="23"/>
    </row>
    <row r="97" spans="3:9" ht="13.5">
      <c r="C97" s="24"/>
      <c r="D97" s="25"/>
      <c r="E97" s="25"/>
      <c r="F97" s="25"/>
      <c r="G97" s="26"/>
      <c r="I97" s="23"/>
    </row>
    <row r="98" spans="2:4" ht="13.5">
      <c r="B98" s="37" t="s">
        <v>119</v>
      </c>
      <c r="C98" s="37"/>
      <c r="D98" s="37"/>
    </row>
    <row r="99" spans="1:10" ht="13.5">
      <c r="A99" s="30" t="s">
        <v>105</v>
      </c>
      <c r="B99" s="31" t="s">
        <v>93</v>
      </c>
      <c r="C99" s="31" t="s">
        <v>106</v>
      </c>
      <c r="D99" s="30" t="s">
        <v>95</v>
      </c>
      <c r="E99" s="30" t="s">
        <v>96</v>
      </c>
      <c r="F99" s="30" t="s">
        <v>107</v>
      </c>
      <c r="G99" s="30" t="s">
        <v>98</v>
      </c>
      <c r="H99" s="30" t="s">
        <v>108</v>
      </c>
      <c r="I99" s="30" t="s">
        <v>109</v>
      </c>
      <c r="J99" s="30" t="s">
        <v>110</v>
      </c>
    </row>
    <row r="100" spans="1:10" ht="13.5">
      <c r="A100" s="23">
        <v>1</v>
      </c>
      <c r="B100" s="32">
        <f>LISTADO!A67</f>
        <v>37</v>
      </c>
      <c r="C100" s="33" t="str">
        <f>LISTADO!B67</f>
        <v>Pablo Rojas Pollino </v>
      </c>
      <c r="D100" s="32">
        <f>LISTADO!C67</f>
        <v>47453</v>
      </c>
      <c r="E100" s="32" t="str">
        <f>LISTADO!D67</f>
        <v>Infantil H </v>
      </c>
      <c r="F100" s="32" t="str">
        <f>LISTADO!E67</f>
        <v>AME </v>
      </c>
      <c r="G100" s="32" t="str">
        <f>LISTADO!F67</f>
        <v>Arqueros Tradicionales </v>
      </c>
      <c r="H100" s="32" t="str">
        <f>LISTADO!G67</f>
        <v>VALLADOLID</v>
      </c>
      <c r="I100" s="32">
        <v>252</v>
      </c>
      <c r="J100" s="32">
        <f>LISTADO!$K$67</f>
        <v>0</v>
      </c>
    </row>
  </sheetData>
  <sheetProtection/>
  <mergeCells count="9">
    <mergeCell ref="B83:D83"/>
    <mergeCell ref="B88:D88"/>
    <mergeCell ref="B93:D93"/>
    <mergeCell ref="B98:D98"/>
    <mergeCell ref="B9:D9"/>
    <mergeCell ref="B49:D49"/>
    <mergeCell ref="B18:D18"/>
    <mergeCell ref="B29:D29"/>
    <mergeCell ref="B42:D4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8515625" style="23" bestFit="1" customWidth="1"/>
    <col min="2" max="2" width="7.7109375" style="23" customWidth="1"/>
    <col min="3" max="3" width="34.57421875" style="36" bestFit="1" customWidth="1"/>
    <col min="4" max="4" width="12.28125" style="27" customWidth="1"/>
    <col min="5" max="5" width="16.421875" style="23" bestFit="1" customWidth="1"/>
    <col min="6" max="6" width="13.7109375" style="27" bestFit="1" customWidth="1"/>
    <col min="7" max="7" width="21.8515625" style="23" bestFit="1" customWidth="1"/>
    <col min="8" max="8" width="13.7109375" style="23" bestFit="1" customWidth="1"/>
    <col min="9" max="9" width="9.421875" style="26" customWidth="1"/>
    <col min="10" max="10" width="9.421875" style="27" customWidth="1"/>
    <col min="11" max="16384" width="11.421875" style="27" customWidth="1"/>
  </cols>
  <sheetData>
    <row r="1" spans="3:9" ht="13.5">
      <c r="C1" s="24"/>
      <c r="D1" s="25"/>
      <c r="E1" s="25"/>
      <c r="F1" s="25"/>
      <c r="G1" s="26"/>
      <c r="I1" s="23"/>
    </row>
    <row r="2" spans="3:9" ht="13.5">
      <c r="C2" s="24"/>
      <c r="D2" s="25"/>
      <c r="E2" s="25"/>
      <c r="F2" s="25"/>
      <c r="G2" s="26"/>
      <c r="I2" s="23"/>
    </row>
    <row r="3" spans="3:9" ht="13.5">
      <c r="C3" s="24"/>
      <c r="D3" s="28" t="s">
        <v>102</v>
      </c>
      <c r="E3" s="28"/>
      <c r="F3" s="28"/>
      <c r="G3" s="26"/>
      <c r="I3" s="23"/>
    </row>
    <row r="4" spans="3:9" ht="13.5">
      <c r="C4" s="24"/>
      <c r="D4" s="25" t="s">
        <v>116</v>
      </c>
      <c r="E4" s="25"/>
      <c r="F4" s="25"/>
      <c r="G4" s="26"/>
      <c r="I4" s="23"/>
    </row>
    <row r="5" spans="3:9" ht="13.5">
      <c r="C5" s="24"/>
      <c r="D5" s="25"/>
      <c r="E5" s="25"/>
      <c r="F5" s="25"/>
      <c r="G5" s="26"/>
      <c r="I5" s="23"/>
    </row>
    <row r="6" spans="3:9" ht="13.5">
      <c r="C6" s="24"/>
      <c r="D6" s="29" t="s">
        <v>103</v>
      </c>
      <c r="E6" s="25"/>
      <c r="F6" s="25"/>
      <c r="G6" s="26"/>
      <c r="I6" s="23"/>
    </row>
    <row r="7" spans="3:9" ht="13.5">
      <c r="C7" s="24"/>
      <c r="D7" s="25"/>
      <c r="E7" s="25"/>
      <c r="F7" s="25"/>
      <c r="G7" s="26"/>
      <c r="I7" s="23"/>
    </row>
    <row r="8" spans="3:9" ht="13.5">
      <c r="C8" s="24"/>
      <c r="D8" s="25"/>
      <c r="E8" s="25"/>
      <c r="F8" s="25"/>
      <c r="G8" s="26"/>
      <c r="I8" s="23"/>
    </row>
    <row r="9" spans="2:4" ht="13.5">
      <c r="B9" s="37" t="s">
        <v>104</v>
      </c>
      <c r="C9" s="37"/>
      <c r="D9" s="37"/>
    </row>
    <row r="10" spans="1:10" ht="13.5">
      <c r="A10" s="30" t="s">
        <v>105</v>
      </c>
      <c r="B10" s="31" t="s">
        <v>93</v>
      </c>
      <c r="C10" s="31" t="s">
        <v>106</v>
      </c>
      <c r="D10" s="30" t="s">
        <v>95</v>
      </c>
      <c r="E10" s="30" t="s">
        <v>96</v>
      </c>
      <c r="F10" s="30" t="s">
        <v>107</v>
      </c>
      <c r="G10" s="30" t="s">
        <v>98</v>
      </c>
      <c r="H10" s="30" t="s">
        <v>108</v>
      </c>
      <c r="I10" s="30" t="s">
        <v>109</v>
      </c>
      <c r="J10" s="30" t="s">
        <v>110</v>
      </c>
    </row>
    <row r="11" spans="1:10" ht="13.5">
      <c r="A11" s="23">
        <v>1</v>
      </c>
      <c r="B11" s="32">
        <f>LISTADO!A62</f>
        <v>31</v>
      </c>
      <c r="C11" s="33" t="str">
        <f>LISTADO!B62</f>
        <v>Alfredo Milla Santamaria </v>
      </c>
      <c r="D11" s="32">
        <f>LISTADO!C62</f>
        <v>29716</v>
      </c>
      <c r="E11" s="32" t="str">
        <f>LISTADO!D62</f>
        <v>Senior H </v>
      </c>
      <c r="F11" s="32" t="str">
        <f>LISTADO!E62</f>
        <v>ADE </v>
      </c>
      <c r="G11" s="32" t="str">
        <f>LISTADO!F62</f>
        <v>Arqueros Tradicionales </v>
      </c>
      <c r="H11" s="32" t="str">
        <f>LISTADO!G62</f>
        <v>VALLADOLID</v>
      </c>
      <c r="I11" s="32">
        <v>214</v>
      </c>
      <c r="J11" s="32">
        <v>1</v>
      </c>
    </row>
    <row r="12" spans="1:10" ht="13.5">
      <c r="A12" s="23">
        <v>2</v>
      </c>
      <c r="B12" s="32">
        <f>LISTADO!A60</f>
        <v>47</v>
      </c>
      <c r="C12" s="33" t="str">
        <f>LISTADO!B60</f>
        <v>Israel Vargas Garrido </v>
      </c>
      <c r="D12" s="32">
        <f>LISTADO!C60</f>
        <v>25801</v>
      </c>
      <c r="E12" s="32" t="str">
        <f>LISTADO!D60</f>
        <v>Senior H </v>
      </c>
      <c r="F12" s="32" t="str">
        <f>LISTADO!E60</f>
        <v>ADE </v>
      </c>
      <c r="G12" s="32" t="str">
        <f>LISTADO!F60</f>
        <v>Arqueros Tradicionales </v>
      </c>
      <c r="H12" s="32" t="str">
        <f>LISTADO!G60</f>
        <v>VALLADOLID</v>
      </c>
      <c r="I12" s="32">
        <v>181</v>
      </c>
      <c r="J12" s="32">
        <v>2</v>
      </c>
    </row>
    <row r="13" spans="1:10" ht="13.5">
      <c r="A13" s="23">
        <v>3</v>
      </c>
      <c r="B13" s="32">
        <f>LISTADO!A63</f>
        <v>34</v>
      </c>
      <c r="C13" s="33" t="str">
        <f>LISTADO!B63</f>
        <v>Agustín de la Torre Aparicio </v>
      </c>
      <c r="D13" s="32">
        <f>LISTADO!C63</f>
        <v>47467</v>
      </c>
      <c r="E13" s="32" t="str">
        <f>LISTADO!D63</f>
        <v>Senior H</v>
      </c>
      <c r="F13" s="32" t="str">
        <f>LISTADO!E63</f>
        <v>ADE </v>
      </c>
      <c r="G13" s="32" t="str">
        <f>LISTADO!F63</f>
        <v>Arqueros Tradicionales </v>
      </c>
      <c r="H13" s="32" t="str">
        <f>LISTADO!G63</f>
        <v>VALLADOLID</v>
      </c>
      <c r="I13" s="32">
        <v>179</v>
      </c>
      <c r="J13" s="32">
        <v>1</v>
      </c>
    </row>
    <row r="14" spans="1:10" ht="13.5">
      <c r="A14" s="23">
        <v>4</v>
      </c>
      <c r="B14" s="32">
        <f>LISTADO!A59</f>
        <v>42</v>
      </c>
      <c r="C14" s="33" t="str">
        <f>LISTADO!B59</f>
        <v>Jesús José Marcos Martín </v>
      </c>
      <c r="D14" s="32">
        <f>LISTADO!C59</f>
        <v>37307</v>
      </c>
      <c r="E14" s="32" t="str">
        <f>LISTADO!D59</f>
        <v>Senior H </v>
      </c>
      <c r="F14" s="32" t="str">
        <f>LISTADO!E59</f>
        <v>ADE </v>
      </c>
      <c r="G14" s="32" t="str">
        <f>LISTADO!F59</f>
        <v>Arcomiróbriga </v>
      </c>
      <c r="H14" s="32" t="str">
        <f>LISTADO!G59</f>
        <v>SALAMANCA</v>
      </c>
      <c r="I14" s="32">
        <v>179</v>
      </c>
      <c r="J14" s="32">
        <v>0</v>
      </c>
    </row>
    <row r="15" spans="1:10" ht="13.5">
      <c r="A15" s="23">
        <v>5</v>
      </c>
      <c r="B15" s="32">
        <f>LISTADO!A64</f>
        <v>35</v>
      </c>
      <c r="C15" s="33" t="str">
        <f>LISTADO!B64</f>
        <v>Elias Gómez Rodríguez </v>
      </c>
      <c r="D15" s="32">
        <f>LISTADO!C64</f>
        <v>20340</v>
      </c>
      <c r="E15" s="32" t="str">
        <f>LISTADO!D64</f>
        <v>Senior H </v>
      </c>
      <c r="F15" s="32" t="str">
        <f>LISTADO!E64</f>
        <v>ADE </v>
      </c>
      <c r="G15" s="32" t="str">
        <f>LISTADO!F64</f>
        <v>Arcomiróbriga </v>
      </c>
      <c r="H15" s="32" t="str">
        <f>LISTADO!G64</f>
        <v>SALAMANCA</v>
      </c>
      <c r="I15" s="32">
        <v>113</v>
      </c>
      <c r="J15" s="32">
        <v>0</v>
      </c>
    </row>
    <row r="16" spans="3:9" ht="13.5">
      <c r="C16" s="24"/>
      <c r="D16" s="25"/>
      <c r="E16" s="25"/>
      <c r="F16" s="25"/>
      <c r="G16" s="26"/>
      <c r="I16" s="23"/>
    </row>
    <row r="17" spans="3:9" ht="13.5">
      <c r="C17" s="24"/>
      <c r="D17" s="25"/>
      <c r="E17" s="25"/>
      <c r="F17" s="25"/>
      <c r="G17" s="26"/>
      <c r="I17" s="23"/>
    </row>
    <row r="18" spans="2:4" ht="13.5">
      <c r="B18" s="37" t="s">
        <v>111</v>
      </c>
      <c r="C18" s="37"/>
      <c r="D18" s="37"/>
    </row>
    <row r="19" spans="1:10" ht="13.5">
      <c r="A19" s="30" t="s">
        <v>105</v>
      </c>
      <c r="B19" s="31" t="s">
        <v>93</v>
      </c>
      <c r="C19" s="31" t="s">
        <v>106</v>
      </c>
      <c r="D19" s="30" t="s">
        <v>95</v>
      </c>
      <c r="E19" s="30" t="s">
        <v>96</v>
      </c>
      <c r="F19" s="30" t="s">
        <v>107</v>
      </c>
      <c r="G19" s="30" t="s">
        <v>98</v>
      </c>
      <c r="H19" s="30" t="s">
        <v>108</v>
      </c>
      <c r="I19" s="30" t="s">
        <v>109</v>
      </c>
      <c r="J19" s="30" t="s">
        <v>110</v>
      </c>
    </row>
    <row r="20" spans="1:10" ht="13.5">
      <c r="A20" s="23">
        <v>1</v>
      </c>
      <c r="B20" s="32">
        <f>LISTADO!A73</f>
        <v>59</v>
      </c>
      <c r="C20" s="33" t="str">
        <f>LISTADO!B73</f>
        <v>Miguel Ángel Carrasco Ramos</v>
      </c>
      <c r="D20" s="32">
        <f>LISTADO!C73</f>
        <v>22999</v>
      </c>
      <c r="E20" s="32" t="str">
        <f>LISTADO!D73</f>
        <v>Senior H</v>
      </c>
      <c r="F20" s="32" t="str">
        <f>LISTADO!E73</f>
        <v>ALI </v>
      </c>
      <c r="G20" s="32" t="str">
        <f>LISTADO!F73</f>
        <v>Arqueros de Sol XIV </v>
      </c>
      <c r="H20" s="32" t="str">
        <f>LISTADO!G73</f>
        <v>SALAMANCA</v>
      </c>
      <c r="I20" s="32">
        <v>315</v>
      </c>
      <c r="J20" s="32">
        <v>12</v>
      </c>
    </row>
    <row r="21" spans="1:10" ht="13.5">
      <c r="A21" s="23">
        <v>2</v>
      </c>
      <c r="B21" s="32">
        <f>LISTADO!A77</f>
        <v>38</v>
      </c>
      <c r="C21" s="33" t="str">
        <f>LISTADO!B77</f>
        <v>Miguel Ángel Palomo Herranz </v>
      </c>
      <c r="D21" s="32">
        <f>LISTADO!C77</f>
        <v>25781</v>
      </c>
      <c r="E21" s="32" t="str">
        <f>LISTADO!D77</f>
        <v>Senior H </v>
      </c>
      <c r="F21" s="32" t="str">
        <f>LISTADO!E77</f>
        <v>ALI </v>
      </c>
      <c r="G21" s="32" t="str">
        <f>LISTADO!F77</f>
        <v>Arqueros Tradicionales </v>
      </c>
      <c r="H21" s="32" t="str">
        <f>LISTADO!G77</f>
        <v>VALLADOLID</v>
      </c>
      <c r="I21" s="32">
        <v>312</v>
      </c>
      <c r="J21" s="32">
        <v>7</v>
      </c>
    </row>
    <row r="22" spans="1:10" ht="13.5">
      <c r="A22" s="23">
        <v>3</v>
      </c>
      <c r="B22" s="32">
        <f>LISTADO!A72</f>
        <v>4</v>
      </c>
      <c r="C22" s="33" t="str">
        <f>LISTADO!B72</f>
        <v>David Juez Yuguero </v>
      </c>
      <c r="D22" s="32">
        <f>LISTADO!C72</f>
        <v>5334</v>
      </c>
      <c r="E22" s="32" t="str">
        <f>LISTADO!D72</f>
        <v>Senior H </v>
      </c>
      <c r="F22" s="32" t="str">
        <f>LISTADO!E72</f>
        <v>ALI </v>
      </c>
      <c r="G22" s="32" t="str">
        <f>LISTADO!F72</f>
        <v>Arqueros Abulenses</v>
      </c>
      <c r="H22" s="32" t="str">
        <f>LISTADO!G72</f>
        <v>ÁVILA</v>
      </c>
      <c r="I22" s="32">
        <v>308</v>
      </c>
      <c r="J22" s="32">
        <v>8</v>
      </c>
    </row>
    <row r="23" spans="1:10" ht="13.5">
      <c r="A23" s="23">
        <v>4</v>
      </c>
      <c r="B23" s="32">
        <f>LISTADO!A70</f>
        <v>2</v>
      </c>
      <c r="C23" s="33" t="str">
        <f>LISTADO!B70</f>
        <v>Carolino Augusto Teixeira Martins </v>
      </c>
      <c r="D23" s="32">
        <f>LISTADO!C70</f>
        <v>22227</v>
      </c>
      <c r="E23" s="32" t="str">
        <f>LISTADO!D70</f>
        <v>Senior H </v>
      </c>
      <c r="F23" s="32" t="str">
        <f>LISTADO!E70</f>
        <v>ALI </v>
      </c>
      <c r="G23" s="32" t="str">
        <f>LISTADO!F70</f>
        <v>Arcoastorga </v>
      </c>
      <c r="H23" s="32" t="str">
        <f>LISTADO!G70</f>
        <v>LEON</v>
      </c>
      <c r="I23" s="32">
        <v>304</v>
      </c>
      <c r="J23" s="32">
        <v>8</v>
      </c>
    </row>
    <row r="24" spans="1:10" ht="13.5">
      <c r="A24" s="23">
        <v>5</v>
      </c>
      <c r="B24" s="32">
        <f>LISTADO!A71</f>
        <v>3</v>
      </c>
      <c r="C24" s="33" t="str">
        <f>LISTADO!B71</f>
        <v>Eulogio Martínez Fernández</v>
      </c>
      <c r="D24" s="32">
        <f>LISTADO!C71</f>
        <v>29337</v>
      </c>
      <c r="E24" s="32" t="str">
        <f>LISTADO!D71</f>
        <v>Senior H </v>
      </c>
      <c r="F24" s="32" t="str">
        <f>LISTADO!E71</f>
        <v>ALI </v>
      </c>
      <c r="G24" s="32" t="str">
        <f>LISTADO!F71</f>
        <v>Arcoastorga </v>
      </c>
      <c r="H24" s="32" t="str">
        <f>LISTADO!G71</f>
        <v>LEON</v>
      </c>
      <c r="I24" s="32">
        <v>303</v>
      </c>
      <c r="J24" s="32">
        <v>6</v>
      </c>
    </row>
    <row r="25" spans="1:10" ht="13.5">
      <c r="A25" s="23">
        <v>6</v>
      </c>
      <c r="B25" s="32">
        <f>LISTADO!A75</f>
        <v>20</v>
      </c>
      <c r="C25" s="33" t="str">
        <f>LISTADO!B75</f>
        <v>Manuel Salguero García </v>
      </c>
      <c r="D25" s="32">
        <f>LISTADO!C75</f>
        <v>30428</v>
      </c>
      <c r="E25" s="32" t="str">
        <f>LISTADO!D75</f>
        <v>Senior H </v>
      </c>
      <c r="F25" s="32" t="str">
        <f>LISTADO!E75</f>
        <v>ALI </v>
      </c>
      <c r="G25" s="32" t="str">
        <f>LISTADO!F75</f>
        <v>Arco Club Los Mosqueteros </v>
      </c>
      <c r="H25" s="32" t="str">
        <f>LISTADO!G75</f>
        <v>BURGOS</v>
      </c>
      <c r="I25" s="32">
        <v>248</v>
      </c>
      <c r="J25" s="32">
        <v>0</v>
      </c>
    </row>
    <row r="26" spans="1:10" ht="13.5">
      <c r="A26" s="23">
        <v>7</v>
      </c>
      <c r="B26" s="32">
        <f>LISTADO!A76</f>
        <v>21</v>
      </c>
      <c r="C26" s="33" t="str">
        <f>LISTADO!B76</f>
        <v>Leila Huedo Ruiz </v>
      </c>
      <c r="D26" s="32">
        <f>LISTADO!C76</f>
        <v>30427</v>
      </c>
      <c r="E26" s="32" t="str">
        <f>LISTADO!D76</f>
        <v>Senior M </v>
      </c>
      <c r="F26" s="32" t="str">
        <f>LISTADO!E76</f>
        <v>ALI </v>
      </c>
      <c r="G26" s="32" t="str">
        <f>LISTADO!F76</f>
        <v>Arco Club Los Mosqueteros </v>
      </c>
      <c r="H26" s="32" t="str">
        <f>LISTADO!G76</f>
        <v>BURGOS</v>
      </c>
      <c r="I26" s="32">
        <v>153</v>
      </c>
      <c r="J26" s="32">
        <v>0</v>
      </c>
    </row>
    <row r="27" spans="3:9" ht="13.5">
      <c r="C27" s="24"/>
      <c r="D27" s="25"/>
      <c r="E27" s="25"/>
      <c r="F27" s="25"/>
      <c r="G27" s="26"/>
      <c r="I27" s="23"/>
    </row>
    <row r="28" spans="3:9" ht="13.5">
      <c r="C28" s="24"/>
      <c r="D28" s="25"/>
      <c r="E28" s="25"/>
      <c r="F28" s="25"/>
      <c r="G28" s="26"/>
      <c r="I28" s="23"/>
    </row>
    <row r="29" spans="2:4" ht="13.5">
      <c r="B29" s="37" t="s">
        <v>112</v>
      </c>
      <c r="C29" s="37"/>
      <c r="D29" s="37"/>
    </row>
    <row r="30" spans="1:10" ht="13.5">
      <c r="A30" s="30" t="s">
        <v>105</v>
      </c>
      <c r="B30" s="31" t="s">
        <v>93</v>
      </c>
      <c r="C30" s="31" t="s">
        <v>106</v>
      </c>
      <c r="D30" s="30" t="s">
        <v>95</v>
      </c>
      <c r="E30" s="30" t="s">
        <v>96</v>
      </c>
      <c r="F30" s="30" t="s">
        <v>107</v>
      </c>
      <c r="G30" s="30" t="s">
        <v>98</v>
      </c>
      <c r="H30" s="30" t="s">
        <v>108</v>
      </c>
      <c r="I30" s="30" t="s">
        <v>109</v>
      </c>
      <c r="J30" s="30" t="s">
        <v>110</v>
      </c>
    </row>
    <row r="31" spans="1:10" ht="13.5">
      <c r="A31" s="23">
        <v>1</v>
      </c>
      <c r="B31" s="32">
        <f>LISTADO!A5</f>
        <v>56</v>
      </c>
      <c r="C31" s="33" t="str">
        <f>LISTADO!B5</f>
        <v>Luis Miguel Rodriguez Bragado</v>
      </c>
      <c r="D31" s="32">
        <f>LISTADO!C5</f>
        <v>22017</v>
      </c>
      <c r="E31" s="32" t="str">
        <f>LISTADO!D5</f>
        <v>Senior H</v>
      </c>
      <c r="F31" s="32" t="str">
        <f>LISTADO!E5</f>
        <v>ARE</v>
      </c>
      <c r="G31" s="32" t="str">
        <f>LISTADO!F5</f>
        <v>Arqueros Tradicionales </v>
      </c>
      <c r="H31" s="32" t="str">
        <f>LISTADO!G5</f>
        <v>VALLADOLID</v>
      </c>
      <c r="I31" s="32">
        <v>165</v>
      </c>
      <c r="J31" s="32">
        <v>0</v>
      </c>
    </row>
    <row r="32" spans="1:10" ht="13.5">
      <c r="A32" s="23">
        <v>2</v>
      </c>
      <c r="B32" s="32">
        <f>LISTADO!A12</f>
        <v>17</v>
      </c>
      <c r="C32" s="33" t="str">
        <f>LISTADO!B12</f>
        <v>Vicente San Pedro Pérez </v>
      </c>
      <c r="D32" s="32">
        <f>LISTADO!C12</f>
        <v>15623</v>
      </c>
      <c r="E32" s="32" t="str">
        <f>LISTADO!D12</f>
        <v>Senior H </v>
      </c>
      <c r="F32" s="32" t="str">
        <f>LISTADO!E12</f>
        <v>ARE</v>
      </c>
      <c r="G32" s="32" t="str">
        <f>LISTADO!F12</f>
        <v>Arqueros de Sol XIV </v>
      </c>
      <c r="H32" s="32" t="str">
        <f>LISTADO!G12</f>
        <v>SALAMANCA</v>
      </c>
      <c r="I32" s="32">
        <v>159</v>
      </c>
      <c r="J32" s="32">
        <v>0</v>
      </c>
    </row>
    <row r="33" spans="1:10" ht="13.5">
      <c r="A33" s="23">
        <v>3</v>
      </c>
      <c r="B33" s="32">
        <f>LISTADO!A3</f>
        <v>9</v>
      </c>
      <c r="C33" s="33" t="str">
        <f>LISTADO!B3</f>
        <v>Angel Lorenzo Rojo </v>
      </c>
      <c r="D33" s="32">
        <f>LISTADO!C3</f>
        <v>30143</v>
      </c>
      <c r="E33" s="32" t="str">
        <f>LISTADO!D3</f>
        <v>Senior H </v>
      </c>
      <c r="F33" s="32" t="str">
        <f>LISTADO!E3</f>
        <v>ARE</v>
      </c>
      <c r="G33" s="32" t="str">
        <f>LISTADO!F3</f>
        <v>Arqueros Tradicionales</v>
      </c>
      <c r="H33" s="32" t="str">
        <f>LISTADO!G3</f>
        <v>VALLADOLID</v>
      </c>
      <c r="I33" s="32">
        <v>141</v>
      </c>
      <c r="J33" s="32">
        <v>0</v>
      </c>
    </row>
    <row r="34" spans="1:10" ht="13.5">
      <c r="A34" s="23">
        <v>4</v>
      </c>
      <c r="B34" s="32">
        <f>LISTADO!A4</f>
        <v>19</v>
      </c>
      <c r="C34" s="33" t="str">
        <f>LISTADO!B4</f>
        <v>José Angel Huedo Bravo </v>
      </c>
      <c r="D34" s="32">
        <f>LISTADO!C4</f>
        <v>25165</v>
      </c>
      <c r="E34" s="32" t="str">
        <f>LISTADO!D4</f>
        <v>Senior H </v>
      </c>
      <c r="F34" s="32" t="str">
        <f>LISTADO!E4</f>
        <v>ARE</v>
      </c>
      <c r="G34" s="32" t="str">
        <f>LISTADO!F4</f>
        <v>Arco Club Los Mosqueteros </v>
      </c>
      <c r="H34" s="32" t="str">
        <f>LISTADO!G4</f>
        <v>BURGOS</v>
      </c>
      <c r="I34" s="32">
        <v>129</v>
      </c>
      <c r="J34" s="32">
        <v>0</v>
      </c>
    </row>
    <row r="35" spans="1:10" ht="13.5">
      <c r="A35" s="23">
        <v>5</v>
      </c>
      <c r="B35" s="32">
        <f>LISTADO!A13</f>
        <v>28</v>
      </c>
      <c r="C35" s="33" t="str">
        <f>LISTADO!B13</f>
        <v>Miguel Ventura Blanco Gómez </v>
      </c>
      <c r="D35" s="32">
        <f>LISTADO!C13</f>
        <v>23006</v>
      </c>
      <c r="E35" s="32" t="str">
        <f>LISTADO!D13</f>
        <v>Senior H </v>
      </c>
      <c r="F35" s="32" t="str">
        <f>LISTADO!E13</f>
        <v>ARE</v>
      </c>
      <c r="G35" s="32" t="str">
        <f>LISTADO!F13</f>
        <v>Arqueros de Sol XIV </v>
      </c>
      <c r="H35" s="32" t="str">
        <f>LISTADO!G13</f>
        <v>SALAMANCA</v>
      </c>
      <c r="I35" s="32">
        <v>122</v>
      </c>
      <c r="J35" s="32">
        <v>0</v>
      </c>
    </row>
    <row r="36" spans="1:10" ht="13.5">
      <c r="A36" s="23">
        <v>6</v>
      </c>
      <c r="B36" s="32">
        <f>LISTADO!A18</f>
        <v>52</v>
      </c>
      <c r="C36" s="33" t="str">
        <f>LISTADO!B18</f>
        <v>David Santiago López </v>
      </c>
      <c r="D36" s="32">
        <f>LISTADO!C18</f>
        <v>29325</v>
      </c>
      <c r="E36" s="32" t="str">
        <f>LISTADO!D18</f>
        <v>Senior H </v>
      </c>
      <c r="F36" s="32" t="str">
        <f>LISTADO!E18</f>
        <v>ARE</v>
      </c>
      <c r="G36" s="32" t="str">
        <f>LISTADO!F18</f>
        <v>Arqueros de León </v>
      </c>
      <c r="H36" s="32" t="str">
        <f>LISTADO!G18</f>
        <v>LEON</v>
      </c>
      <c r="I36" s="32">
        <v>121</v>
      </c>
      <c r="J36" s="32">
        <v>0</v>
      </c>
    </row>
    <row r="37" spans="1:10" ht="13.5">
      <c r="A37" s="23">
        <v>7</v>
      </c>
      <c r="B37" s="32">
        <f>LISTADO!A8</f>
        <v>15</v>
      </c>
      <c r="C37" s="33" t="str">
        <f>LISTADO!B8</f>
        <v>Miguel Angel Ferrero García </v>
      </c>
      <c r="D37" s="32">
        <f>LISTADO!C8</f>
        <v>30354</v>
      </c>
      <c r="E37" s="32" t="str">
        <f>LISTADO!D8</f>
        <v>Senior H </v>
      </c>
      <c r="F37" s="32" t="str">
        <f>LISTADO!E8</f>
        <v>ARE</v>
      </c>
      <c r="G37" s="32" t="str">
        <f>LISTADO!F8</f>
        <v>Arqueros de León </v>
      </c>
      <c r="H37" s="32" t="str">
        <f>LISTADO!G8</f>
        <v>LEON</v>
      </c>
      <c r="I37" s="32">
        <v>116</v>
      </c>
      <c r="J37" s="32">
        <v>0</v>
      </c>
    </row>
    <row r="38" spans="1:10" ht="13.5">
      <c r="A38" s="23">
        <v>8</v>
      </c>
      <c r="B38" s="32">
        <f>LISTADO!A17</f>
        <v>41</v>
      </c>
      <c r="C38" s="33" t="str">
        <f>LISTADO!B17</f>
        <v>Francisco García Garzón </v>
      </c>
      <c r="D38" s="32">
        <f>LISTADO!C17</f>
        <v>37356</v>
      </c>
      <c r="E38" s="32" t="str">
        <f>LISTADO!D17</f>
        <v>Senior H </v>
      </c>
      <c r="F38" s="32" t="str">
        <f>LISTADO!E17</f>
        <v>ARE</v>
      </c>
      <c r="G38" s="32" t="str">
        <f>LISTADO!F17</f>
        <v>Arcomiróbriga </v>
      </c>
      <c r="H38" s="32" t="str">
        <f>LISTADO!G17</f>
        <v>SALAMANCA</v>
      </c>
      <c r="I38" s="32">
        <v>113</v>
      </c>
      <c r="J38" s="32">
        <v>0</v>
      </c>
    </row>
    <row r="39" spans="1:10" ht="13.5">
      <c r="A39" s="23">
        <v>9</v>
      </c>
      <c r="B39" s="32">
        <f>LISTADO!A9</f>
        <v>46</v>
      </c>
      <c r="C39" s="33" t="str">
        <f>LISTADO!B9</f>
        <v>Luis Ángel Amor Guerra </v>
      </c>
      <c r="D39" s="32">
        <f>LISTADO!C9</f>
        <v>27084</v>
      </c>
      <c r="E39" s="32" t="str">
        <f>LISTADO!D9</f>
        <v>Senior H </v>
      </c>
      <c r="F39" s="32" t="str">
        <f>LISTADO!E9</f>
        <v>ARE</v>
      </c>
      <c r="G39" s="32" t="str">
        <f>LISTADO!F9</f>
        <v>Alto Real </v>
      </c>
      <c r="H39" s="32" t="str">
        <f>LISTADO!G9</f>
        <v>SORIA</v>
      </c>
      <c r="I39" s="32">
        <v>111</v>
      </c>
      <c r="J39" s="32">
        <v>0</v>
      </c>
    </row>
    <row r="40" spans="1:10" ht="13.5">
      <c r="A40" s="23">
        <v>10</v>
      </c>
      <c r="B40" s="32">
        <f>LISTADO!A14</f>
        <v>30</v>
      </c>
      <c r="C40" s="33" t="str">
        <f>LISTADO!B14</f>
        <v>Sergio Blanco Grande </v>
      </c>
      <c r="D40" s="32">
        <f>LISTADO!C14</f>
        <v>23009</v>
      </c>
      <c r="E40" s="32" t="str">
        <f>LISTADO!D14</f>
        <v>Senior H </v>
      </c>
      <c r="F40" s="32" t="str">
        <f>LISTADO!E14</f>
        <v>ARE</v>
      </c>
      <c r="G40" s="32" t="str">
        <f>LISTADO!F14</f>
        <v>Arqueros de Sol XIV </v>
      </c>
      <c r="H40" s="32" t="str">
        <f>LISTADO!G14</f>
        <v>SALAMANCA</v>
      </c>
      <c r="I40" s="32">
        <v>77</v>
      </c>
      <c r="J40" s="32">
        <v>0</v>
      </c>
    </row>
    <row r="41" spans="3:9" ht="13.5">
      <c r="C41" s="24"/>
      <c r="D41" s="25"/>
      <c r="E41" s="25"/>
      <c r="F41" s="25"/>
      <c r="G41" s="26"/>
      <c r="I41" s="23"/>
    </row>
    <row r="42" spans="2:4" ht="13.5">
      <c r="B42" s="37" t="s">
        <v>113</v>
      </c>
      <c r="C42" s="37"/>
      <c r="D42" s="37"/>
    </row>
    <row r="43" spans="1:10" ht="13.5">
      <c r="A43" s="30" t="s">
        <v>105</v>
      </c>
      <c r="B43" s="31" t="s">
        <v>93</v>
      </c>
      <c r="C43" s="31" t="s">
        <v>106</v>
      </c>
      <c r="D43" s="30" t="s">
        <v>95</v>
      </c>
      <c r="E43" s="30" t="s">
        <v>96</v>
      </c>
      <c r="F43" s="30" t="s">
        <v>107</v>
      </c>
      <c r="G43" s="30" t="s">
        <v>98</v>
      </c>
      <c r="H43" s="30" t="s">
        <v>108</v>
      </c>
      <c r="I43" s="30" t="s">
        <v>109</v>
      </c>
      <c r="J43" s="30" t="s">
        <v>110</v>
      </c>
    </row>
    <row r="44" spans="1:10" ht="13.5">
      <c r="A44" s="23">
        <v>1</v>
      </c>
      <c r="B44" s="32">
        <f>LISTADO!A7</f>
        <v>1</v>
      </c>
      <c r="C44" s="33" t="str">
        <f>LISTADO!B7</f>
        <v>Mª Luisa Peláez Pezzi </v>
      </c>
      <c r="D44" s="32">
        <f>LISTADO!C7</f>
        <v>22017</v>
      </c>
      <c r="E44" s="32" t="str">
        <f>LISTADO!D7</f>
        <v>Senior M </v>
      </c>
      <c r="F44" s="32" t="str">
        <f>LISTADO!E7</f>
        <v>ARE</v>
      </c>
      <c r="G44" s="32" t="str">
        <f>LISTADO!F7</f>
        <v>Arqueros de Sol XIV </v>
      </c>
      <c r="H44" s="32" t="str">
        <f>LISTADO!G7</f>
        <v>SALAMANCA</v>
      </c>
      <c r="I44" s="32">
        <v>101</v>
      </c>
      <c r="J44" s="32">
        <v>0</v>
      </c>
    </row>
    <row r="45" spans="1:10" ht="13.5">
      <c r="A45" s="23">
        <v>2</v>
      </c>
      <c r="B45" s="32">
        <f>LISTADO!A11</f>
        <v>16</v>
      </c>
      <c r="C45" s="33" t="str">
        <f>LISTADO!B11</f>
        <v>Ana Gómez Martín </v>
      </c>
      <c r="D45" s="32">
        <f>LISTADO!C11</f>
        <v>22990</v>
      </c>
      <c r="E45" s="32" t="str">
        <f>LISTADO!D11</f>
        <v>Senior M </v>
      </c>
      <c r="F45" s="32" t="str">
        <f>LISTADO!E11</f>
        <v>ARE</v>
      </c>
      <c r="G45" s="32" t="str">
        <f>LISTADO!F11</f>
        <v>Arqueros de Sol XIV </v>
      </c>
      <c r="H45" s="32" t="str">
        <f>LISTADO!G11</f>
        <v>SALAMANCA</v>
      </c>
      <c r="I45" s="32">
        <v>70</v>
      </c>
      <c r="J45" s="32">
        <v>0</v>
      </c>
    </row>
    <row r="46" spans="1:10" ht="13.5">
      <c r="A46" s="23">
        <v>3</v>
      </c>
      <c r="B46" s="32">
        <f>LISTADO!A16</f>
        <v>29</v>
      </c>
      <c r="C46" s="33" t="str">
        <f>LISTADO!B16</f>
        <v>Ines Blanco Grande </v>
      </c>
      <c r="D46" s="32">
        <f>LISTADO!C16</f>
        <v>23008</v>
      </c>
      <c r="E46" s="32" t="str">
        <f>LISTADO!D16</f>
        <v>Senior M </v>
      </c>
      <c r="F46" s="32" t="str">
        <f>LISTADO!E16</f>
        <v>ARE</v>
      </c>
      <c r="G46" s="32" t="str">
        <f>LISTADO!F16</f>
        <v>Arqueros de Sol XIV </v>
      </c>
      <c r="H46" s="32" t="str">
        <f>LISTADO!G16</f>
        <v>SALAMANCA</v>
      </c>
      <c r="I46" s="32">
        <v>22</v>
      </c>
      <c r="J46" s="32">
        <v>0</v>
      </c>
    </row>
    <row r="47" spans="3:9" ht="13.5">
      <c r="C47" s="24"/>
      <c r="D47" s="25"/>
      <c r="E47" s="25"/>
      <c r="F47" s="25"/>
      <c r="G47" s="26"/>
      <c r="I47" s="23"/>
    </row>
    <row r="48" spans="3:9" ht="13.5">
      <c r="C48" s="24"/>
      <c r="D48" s="25"/>
      <c r="E48" s="25"/>
      <c r="F48" s="25"/>
      <c r="G48" s="26"/>
      <c r="I48" s="23"/>
    </row>
    <row r="49" spans="2:4" ht="13.5">
      <c r="B49" s="37" t="s">
        <v>114</v>
      </c>
      <c r="C49" s="37"/>
      <c r="D49" s="37"/>
    </row>
    <row r="50" spans="1:10" ht="13.5">
      <c r="A50" s="30" t="s">
        <v>105</v>
      </c>
      <c r="B50" s="31" t="s">
        <v>93</v>
      </c>
      <c r="C50" s="31" t="s">
        <v>106</v>
      </c>
      <c r="D50" s="30" t="s">
        <v>95</v>
      </c>
      <c r="E50" s="30" t="s">
        <v>96</v>
      </c>
      <c r="F50" s="30" t="s">
        <v>107</v>
      </c>
      <c r="G50" s="30" t="s">
        <v>98</v>
      </c>
      <c r="H50" s="30" t="s">
        <v>108</v>
      </c>
      <c r="I50" s="30" t="s">
        <v>109</v>
      </c>
      <c r="J50" s="30" t="s">
        <v>110</v>
      </c>
    </row>
    <row r="51" spans="1:10" ht="13.5">
      <c r="A51" s="23">
        <v>1</v>
      </c>
      <c r="B51" s="32">
        <f>LISTADO!A20</f>
        <v>7</v>
      </c>
      <c r="C51" s="33" t="str">
        <f>LISTADO!B20</f>
        <v>Nikolay Iliev Petkov </v>
      </c>
      <c r="D51" s="32">
        <f>LISTADO!C20</f>
        <v>28484</v>
      </c>
      <c r="E51" s="32" t="str">
        <f>LISTADO!D20</f>
        <v>Senior H </v>
      </c>
      <c r="F51" s="32" t="str">
        <f>LISTADO!E20</f>
        <v>ARI</v>
      </c>
      <c r="G51" s="32" t="str">
        <f>LISTADO!F20</f>
        <v>Arqueros Tradicionales </v>
      </c>
      <c r="H51" s="32" t="str">
        <f>LISTADO!G20</f>
        <v>VALLADOLID</v>
      </c>
      <c r="I51" s="32">
        <v>218</v>
      </c>
      <c r="J51" s="32">
        <v>0</v>
      </c>
    </row>
    <row r="52" spans="1:10" ht="13.5">
      <c r="A52" s="23">
        <v>2</v>
      </c>
      <c r="B52" s="32">
        <f>LISTADO!A22</f>
        <v>24</v>
      </c>
      <c r="C52" s="33" t="str">
        <f>LISTADO!B22</f>
        <v>Teresiano Antón Palacios </v>
      </c>
      <c r="D52" s="32">
        <f>LISTADO!C22</f>
        <v>22773</v>
      </c>
      <c r="E52" s="32" t="str">
        <f>LISTADO!D22</f>
        <v>Senior H </v>
      </c>
      <c r="F52" s="32" t="str">
        <f>LISTADO!E22</f>
        <v>ARI</v>
      </c>
      <c r="G52" s="32" t="str">
        <f>LISTADO!F22</f>
        <v>Arco Cid </v>
      </c>
      <c r="H52" s="32" t="str">
        <f>LISTADO!G22</f>
        <v>BURGOS</v>
      </c>
      <c r="I52" s="32">
        <v>192</v>
      </c>
      <c r="J52" s="32">
        <v>0</v>
      </c>
    </row>
    <row r="53" spans="1:10" ht="13.5">
      <c r="A53" s="23">
        <v>3</v>
      </c>
      <c r="B53" s="32">
        <f>LISTADO!A26</f>
        <v>45</v>
      </c>
      <c r="C53" s="33" t="str">
        <f>LISTADO!B26</f>
        <v>Daniel Malaga Moral </v>
      </c>
      <c r="D53" s="32">
        <f>LISTADO!C26</f>
        <v>29581</v>
      </c>
      <c r="E53" s="32" t="str">
        <f>LISTADO!D26</f>
        <v>Senior H </v>
      </c>
      <c r="F53" s="32" t="str">
        <f>LISTADO!E26</f>
        <v>ARI</v>
      </c>
      <c r="G53" s="32" t="str">
        <f>LISTADO!F26</f>
        <v>Arqueros Tradicionales </v>
      </c>
      <c r="H53" s="32" t="str">
        <f>LISTADO!G26</f>
        <v>VALLADOLID</v>
      </c>
      <c r="I53" s="32">
        <v>183</v>
      </c>
      <c r="J53" s="32">
        <v>0</v>
      </c>
    </row>
    <row r="54" spans="1:10" ht="13.5">
      <c r="A54" s="23">
        <v>4</v>
      </c>
      <c r="B54" s="32">
        <f>LISTADO!A45</f>
        <v>39</v>
      </c>
      <c r="C54" s="33" t="str">
        <f>LISTADO!B45</f>
        <v>Francisco Camaño Herranz </v>
      </c>
      <c r="D54" s="32">
        <f>LISTADO!C45</f>
        <v>26907</v>
      </c>
      <c r="E54" s="32" t="str">
        <f>LISTADO!D45</f>
        <v>Senior H </v>
      </c>
      <c r="F54" s="32" t="str">
        <f>LISTADO!E45</f>
        <v>ARI</v>
      </c>
      <c r="G54" s="32" t="str">
        <f>LISTADO!F45</f>
        <v>Arcomiróbriga </v>
      </c>
      <c r="H54" s="32" t="str">
        <f>LISTADO!G45</f>
        <v>SALAMANCA</v>
      </c>
      <c r="I54" s="32">
        <v>177</v>
      </c>
      <c r="J54" s="32">
        <v>0</v>
      </c>
    </row>
    <row r="55" spans="1:10" ht="13.5">
      <c r="A55" s="23">
        <v>5</v>
      </c>
      <c r="B55" s="32">
        <f>LISTADO!A21</f>
        <v>12</v>
      </c>
      <c r="C55" s="33" t="str">
        <f>LISTADO!B21</f>
        <v>Luis Manuel Velasco Martín </v>
      </c>
      <c r="D55" s="32">
        <f>LISTADO!C21</f>
        <v>25091</v>
      </c>
      <c r="E55" s="32" t="str">
        <f>LISTADO!D21</f>
        <v>Senior H </v>
      </c>
      <c r="F55" s="32" t="str">
        <f>LISTADO!E21</f>
        <v>ARI</v>
      </c>
      <c r="G55" s="32" t="str">
        <f>LISTADO!F21</f>
        <v>Arqueros Abulenses </v>
      </c>
      <c r="H55" s="32" t="str">
        <f>LISTADO!G21</f>
        <v>ÁVILA</v>
      </c>
      <c r="I55" s="32">
        <v>175</v>
      </c>
      <c r="J55" s="32">
        <v>0</v>
      </c>
    </row>
    <row r="56" spans="1:10" ht="13.5">
      <c r="A56" s="23">
        <v>6</v>
      </c>
      <c r="B56" s="32">
        <f>LISTADO!A23</f>
        <v>57</v>
      </c>
      <c r="C56" s="33" t="str">
        <f>LISTADO!B23</f>
        <v>José Miguel Pérez Criado</v>
      </c>
      <c r="D56" s="32">
        <f>LISTADO!C23</f>
        <v>21814</v>
      </c>
      <c r="E56" s="32" t="str">
        <f>LISTADO!D23</f>
        <v>Senior H</v>
      </c>
      <c r="F56" s="32" t="str">
        <f>LISTADO!E23</f>
        <v>ARI</v>
      </c>
      <c r="G56" s="32" t="str">
        <f>LISTADO!F23</f>
        <v>Arqueros de Sol XIV </v>
      </c>
      <c r="H56" s="32" t="str">
        <f>LISTADO!G23</f>
        <v>SALAMANCA</v>
      </c>
      <c r="I56" s="32">
        <v>170</v>
      </c>
      <c r="J56" s="32">
        <v>0</v>
      </c>
    </row>
    <row r="57" spans="1:10" ht="13.5">
      <c r="A57" s="23">
        <v>7</v>
      </c>
      <c r="B57" s="32">
        <f>LISTADO!A42</f>
        <v>11</v>
      </c>
      <c r="C57" s="33" t="str">
        <f>LISTADO!B42</f>
        <v>Fernando Sebastian Calle </v>
      </c>
      <c r="D57" s="32">
        <f>LISTADO!C42</f>
        <v>28485</v>
      </c>
      <c r="E57" s="32" t="str">
        <f>LISTADO!D42</f>
        <v>Senior H </v>
      </c>
      <c r="F57" s="32" t="str">
        <f>LISTADO!E42</f>
        <v>ARI</v>
      </c>
      <c r="G57" s="32" t="str">
        <f>LISTADO!F42</f>
        <v>Arqueros Tradicionales </v>
      </c>
      <c r="H57" s="32" t="str">
        <f>LISTADO!G42</f>
        <v>VALLADOLID</v>
      </c>
      <c r="I57" s="32">
        <v>168</v>
      </c>
      <c r="J57" s="32">
        <v>0</v>
      </c>
    </row>
    <row r="58" spans="1:10" ht="13.5">
      <c r="A58" s="23">
        <v>8</v>
      </c>
      <c r="B58" s="32">
        <f>LISTADO!A32</f>
        <v>36</v>
      </c>
      <c r="C58" s="33" t="str">
        <f>LISTADO!B32</f>
        <v>Francisco Rojas Díaz </v>
      </c>
      <c r="D58" s="32">
        <f>LISTADO!C32</f>
        <v>47460</v>
      </c>
      <c r="E58" s="32" t="str">
        <f>LISTADO!D32</f>
        <v>Senior H </v>
      </c>
      <c r="F58" s="32" t="str">
        <f>LISTADO!E32</f>
        <v>ARI</v>
      </c>
      <c r="G58" s="32" t="str">
        <f>LISTADO!F32</f>
        <v>Arqueros Tradicionales </v>
      </c>
      <c r="H58" s="32" t="str">
        <f>LISTADO!G32</f>
        <v>VALLADOLID</v>
      </c>
      <c r="I58" s="32">
        <v>166</v>
      </c>
      <c r="J58" s="32">
        <v>2</v>
      </c>
    </row>
    <row r="59" spans="1:10" ht="13.5">
      <c r="A59" s="23">
        <v>9</v>
      </c>
      <c r="B59" s="32">
        <f>LISTADO!A56</f>
        <v>53</v>
      </c>
      <c r="C59" s="33" t="str">
        <f>LISTADO!B56</f>
        <v>Eduardo Baños Egüen </v>
      </c>
      <c r="D59" s="32">
        <f>LISTADO!C56</f>
        <v>23919</v>
      </c>
      <c r="E59" s="32" t="str">
        <f>LISTADO!D56</f>
        <v>Senior H </v>
      </c>
      <c r="F59" s="32" t="str">
        <f>LISTADO!E56</f>
        <v>ARI</v>
      </c>
      <c r="G59" s="32" t="str">
        <f>LISTADO!F56</f>
        <v>Arqueros de Sol XIV </v>
      </c>
      <c r="H59" s="32" t="str">
        <f>LISTADO!G56</f>
        <v>SALAMANCA</v>
      </c>
      <c r="I59" s="32">
        <v>166</v>
      </c>
      <c r="J59" s="32">
        <v>0</v>
      </c>
    </row>
    <row r="60" spans="1:10" ht="13.5">
      <c r="A60" s="23">
        <v>10</v>
      </c>
      <c r="B60" s="32">
        <f>LISTADO!A40</f>
        <v>8</v>
      </c>
      <c r="C60" s="33" t="str">
        <f>LISTADO!B40</f>
        <v>Agustín Sobrino García </v>
      </c>
      <c r="D60" s="32">
        <f>LISTADO!C40</f>
        <v>27090</v>
      </c>
      <c r="E60" s="32" t="str">
        <f>LISTADO!D40</f>
        <v>Senior H </v>
      </c>
      <c r="F60" s="32" t="str">
        <f>LISTADO!E40</f>
        <v>ARI</v>
      </c>
      <c r="G60" s="32" t="str">
        <f>LISTADO!F40</f>
        <v>Altoreal </v>
      </c>
      <c r="H60" s="32" t="str">
        <f>LISTADO!G40</f>
        <v>SORIA</v>
      </c>
      <c r="I60" s="32">
        <v>164</v>
      </c>
      <c r="J60" s="32">
        <v>0</v>
      </c>
    </row>
    <row r="61" spans="1:10" ht="13.5">
      <c r="A61" s="23">
        <v>11</v>
      </c>
      <c r="B61" s="32">
        <f>LISTADO!A47</f>
        <v>51</v>
      </c>
      <c r="C61" s="33" t="str">
        <f>LISTADO!B47</f>
        <v>Agustín Quirós Hernández </v>
      </c>
      <c r="D61" s="32">
        <f>LISTADO!C47</f>
        <v>26813</v>
      </c>
      <c r="E61" s="32" t="str">
        <f>LISTADO!D47</f>
        <v>Senior H </v>
      </c>
      <c r="F61" s="32" t="str">
        <f>LISTADO!E47</f>
        <v>ARI</v>
      </c>
      <c r="G61" s="32" t="str">
        <f>LISTADO!F47</f>
        <v>Arqueros de Alovera </v>
      </c>
      <c r="H61" s="32" t="str">
        <f>LISTADO!G47</f>
        <v>ALOVERA</v>
      </c>
      <c r="I61" s="32">
        <v>160</v>
      </c>
      <c r="J61" s="32">
        <v>0</v>
      </c>
    </row>
    <row r="62" spans="1:10" ht="13.5">
      <c r="A62" s="23">
        <v>12</v>
      </c>
      <c r="B62" s="32">
        <f>LISTADO!A25</f>
        <v>14</v>
      </c>
      <c r="C62" s="33" t="str">
        <f>LISTADO!B25</f>
        <v>Lorenzo Sánchez Herranz </v>
      </c>
      <c r="D62" s="32">
        <f>LISTADO!C25</f>
        <v>19190</v>
      </c>
      <c r="E62" s="32" t="str">
        <f>LISTADO!D25</f>
        <v>Senior H </v>
      </c>
      <c r="F62" s="32" t="str">
        <f>LISTADO!E25</f>
        <v>ARI</v>
      </c>
      <c r="G62" s="32" t="str">
        <f>LISTADO!F25</f>
        <v>Arqueros Abulenses </v>
      </c>
      <c r="H62" s="32" t="str">
        <f>LISTADO!G25</f>
        <v>ÁVILA</v>
      </c>
      <c r="I62" s="32">
        <v>156</v>
      </c>
      <c r="J62" s="32">
        <v>0</v>
      </c>
    </row>
    <row r="63" spans="1:10" ht="13.5">
      <c r="A63" s="23">
        <v>13</v>
      </c>
      <c r="B63" s="32">
        <f>LISTADO!A28</f>
        <v>49</v>
      </c>
      <c r="C63" s="33" t="str">
        <f>LISTADO!B28</f>
        <v>Pedro Martínez Barbero </v>
      </c>
      <c r="D63" s="32">
        <f>LISTADO!C28</f>
        <v>24118</v>
      </c>
      <c r="E63" s="32" t="str">
        <f>LISTADO!D28</f>
        <v>Senior H </v>
      </c>
      <c r="F63" s="32" t="str">
        <f>LISTADO!E28</f>
        <v>ARI</v>
      </c>
      <c r="G63" s="32" t="str">
        <f>LISTADO!F28</f>
        <v>Arco Cid </v>
      </c>
      <c r="H63" s="32" t="str">
        <f>LISTADO!G28</f>
        <v>BURGOS</v>
      </c>
      <c r="I63" s="32">
        <v>155</v>
      </c>
      <c r="J63" s="32">
        <v>0</v>
      </c>
    </row>
    <row r="64" spans="1:10" ht="13.5">
      <c r="A64" s="23">
        <v>14</v>
      </c>
      <c r="B64" s="32">
        <f>LISTADO!A50</f>
        <v>5</v>
      </c>
      <c r="C64" s="33" t="str">
        <f>LISTADO!B50</f>
        <v>Francisco González Muñoz</v>
      </c>
      <c r="D64" s="32">
        <f>LISTADO!C50</f>
        <v>47344</v>
      </c>
      <c r="E64" s="32" t="str">
        <f>LISTADO!D50</f>
        <v>Senior H </v>
      </c>
      <c r="F64" s="32" t="str">
        <f>LISTADO!E50</f>
        <v>ARI</v>
      </c>
      <c r="G64" s="32" t="str">
        <f>LISTADO!F50</f>
        <v>Arqueros Tradicionales</v>
      </c>
      <c r="H64" s="32" t="str">
        <f>LISTADO!G50</f>
        <v>VALLADOLID</v>
      </c>
      <c r="I64" s="32">
        <v>154</v>
      </c>
      <c r="J64" s="32">
        <v>1</v>
      </c>
    </row>
    <row r="65" spans="1:10" ht="13.5">
      <c r="A65" s="23">
        <v>15</v>
      </c>
      <c r="B65" s="32">
        <f>LISTADO!A58</f>
        <v>33</v>
      </c>
      <c r="C65" s="33" t="str">
        <f>LISTADO!B58</f>
        <v>Javier Cuartero Cámara </v>
      </c>
      <c r="D65" s="32">
        <f>LISTADO!C58</f>
        <v>23524</v>
      </c>
      <c r="E65" s="32" t="str">
        <f>LISTADO!D58</f>
        <v>Senior H </v>
      </c>
      <c r="F65" s="32" t="str">
        <f>LISTADO!E58</f>
        <v>ARI</v>
      </c>
      <c r="G65" s="32" t="str">
        <f>LISTADO!F58</f>
        <v>Arco Cid </v>
      </c>
      <c r="H65" s="32" t="str">
        <f>LISTADO!G58</f>
        <v>BURGOS</v>
      </c>
      <c r="I65" s="32">
        <v>149</v>
      </c>
      <c r="J65" s="32">
        <v>1</v>
      </c>
    </row>
    <row r="66" spans="1:10" ht="13.5">
      <c r="A66" s="23">
        <v>16</v>
      </c>
      <c r="B66" s="32">
        <f>LISTADO!A31</f>
        <v>25</v>
      </c>
      <c r="C66" s="33" t="str">
        <f>LISTADO!B31</f>
        <v>José Jordan Benítez </v>
      </c>
      <c r="D66" s="32">
        <f>LISTADO!C31</f>
        <v>24119</v>
      </c>
      <c r="E66" s="32" t="str">
        <f>LISTADO!D31</f>
        <v>Senior H </v>
      </c>
      <c r="F66" s="32" t="str">
        <f>LISTADO!E31</f>
        <v>ARI</v>
      </c>
      <c r="G66" s="32" t="str">
        <f>LISTADO!F31</f>
        <v>Arco Cid </v>
      </c>
      <c r="H66" s="32" t="str">
        <f>LISTADO!G31</f>
        <v>BURGOS</v>
      </c>
      <c r="I66" s="32">
        <v>142</v>
      </c>
      <c r="J66" s="32">
        <v>0</v>
      </c>
    </row>
    <row r="67" spans="1:10" ht="13.5">
      <c r="A67" s="23">
        <v>17</v>
      </c>
      <c r="B67" s="32">
        <f>LISTADO!A41</f>
        <v>10</v>
      </c>
      <c r="C67" s="33" t="str">
        <f>LISTADO!B41</f>
        <v>Julio Pérez García </v>
      </c>
      <c r="D67" s="32">
        <f>LISTADO!C41</f>
        <v>29318</v>
      </c>
      <c r="E67" s="32" t="str">
        <f>LISTADO!D41</f>
        <v>Senior H </v>
      </c>
      <c r="F67" s="32" t="str">
        <f>LISTADO!E41</f>
        <v>ARI</v>
      </c>
      <c r="G67" s="32" t="str">
        <f>LISTADO!F41</f>
        <v>Arcoastorga </v>
      </c>
      <c r="H67" s="32" t="str">
        <f>LISTADO!G41</f>
        <v>LEON</v>
      </c>
      <c r="I67" s="32">
        <v>134</v>
      </c>
      <c r="J67" s="32">
        <v>0</v>
      </c>
    </row>
    <row r="68" spans="1:10" ht="13.5">
      <c r="A68" s="23">
        <v>18</v>
      </c>
      <c r="B68" s="32">
        <f>LISTADO!A46</f>
        <v>44</v>
      </c>
      <c r="C68" s="33" t="str">
        <f>LISTADO!B46</f>
        <v>Antonio de la Fuente García </v>
      </c>
      <c r="D68" s="32">
        <f>LISTADO!C46</f>
        <v>47516</v>
      </c>
      <c r="E68" s="32" t="str">
        <f>LISTADO!D46</f>
        <v>Senior H </v>
      </c>
      <c r="F68" s="32" t="str">
        <f>LISTADO!E46</f>
        <v>ARI</v>
      </c>
      <c r="G68" s="32" t="str">
        <f>LISTADO!F46</f>
        <v>Arqueros Tradicionales </v>
      </c>
      <c r="H68" s="32" t="str">
        <f>LISTADO!G46</f>
        <v>VALLADOLID</v>
      </c>
      <c r="I68" s="32">
        <v>133</v>
      </c>
      <c r="J68" s="32">
        <v>0</v>
      </c>
    </row>
    <row r="69" spans="1:10" ht="13.5">
      <c r="A69" s="23">
        <v>19</v>
      </c>
      <c r="B69" s="32">
        <f>LISTADO!A27</f>
        <v>48</v>
      </c>
      <c r="C69" s="33" t="str">
        <f>LISTADO!B27</f>
        <v>Miguel Angel Medina Santolalla </v>
      </c>
      <c r="D69" s="32">
        <f>LISTADO!C27</f>
        <v>23342</v>
      </c>
      <c r="E69" s="32" t="str">
        <f>LISTADO!D27</f>
        <v>Senior H </v>
      </c>
      <c r="F69" s="32" t="str">
        <f>LISTADO!E27</f>
        <v>ARI</v>
      </c>
      <c r="G69" s="32" t="str">
        <f>LISTADO!F27</f>
        <v>Arco Cid </v>
      </c>
      <c r="H69" s="32" t="str">
        <f>LISTADO!G27</f>
        <v>BURGOS</v>
      </c>
      <c r="I69" s="32">
        <v>121</v>
      </c>
      <c r="J69" s="32">
        <v>0</v>
      </c>
    </row>
    <row r="70" spans="1:10" ht="13.5">
      <c r="A70" s="23">
        <v>20</v>
      </c>
      <c r="B70" s="32">
        <f>LISTADO!A36</f>
        <v>13</v>
      </c>
      <c r="C70" s="33" t="str">
        <f>LISTADO!B36</f>
        <v>Juan Carlos Adrados Martín </v>
      </c>
      <c r="D70" s="32">
        <f>LISTADO!C36</f>
        <v>5320</v>
      </c>
      <c r="E70" s="32" t="str">
        <f>LISTADO!D36</f>
        <v>Senior H </v>
      </c>
      <c r="F70" s="32" t="str">
        <f>LISTADO!E36</f>
        <v>ARI</v>
      </c>
      <c r="G70" s="32" t="str">
        <f>LISTADO!F36</f>
        <v>Arqueros Abulenses </v>
      </c>
      <c r="H70" s="32" t="str">
        <f>LISTADO!G36</f>
        <v>ÁVILA</v>
      </c>
      <c r="I70" s="32">
        <v>115</v>
      </c>
      <c r="J70" s="32">
        <v>0</v>
      </c>
    </row>
    <row r="71" spans="1:10" ht="13.5">
      <c r="A71" s="23">
        <v>21</v>
      </c>
      <c r="B71" s="32">
        <f>LISTADO!A33</f>
        <v>55</v>
      </c>
      <c r="C71" s="33" t="str">
        <f>LISTADO!B33</f>
        <v>Elías Velasco de la Pisa </v>
      </c>
      <c r="D71" s="32">
        <f>LISTADO!C33</f>
        <v>24643</v>
      </c>
      <c r="E71" s="32" t="str">
        <f>LISTADO!D33</f>
        <v>Senior H </v>
      </c>
      <c r="F71" s="32" t="str">
        <f>LISTADO!E33</f>
        <v>ARI</v>
      </c>
      <c r="G71" s="32" t="str">
        <f>LISTADO!F33</f>
        <v>Arqueros Tradicionales </v>
      </c>
      <c r="H71" s="32" t="str">
        <f>LISTADO!G33</f>
        <v>VALLADOLID</v>
      </c>
      <c r="I71" s="32">
        <v>107</v>
      </c>
      <c r="J71" s="32">
        <v>0</v>
      </c>
    </row>
    <row r="72" spans="1:10" ht="13.5">
      <c r="A72" s="23">
        <v>22</v>
      </c>
      <c r="B72" s="32">
        <f>LISTADO!A52</f>
        <v>40</v>
      </c>
      <c r="C72" s="33" t="str">
        <f>LISTADO!B52</f>
        <v>Juan José Sánchez Muriel </v>
      </c>
      <c r="D72" s="32">
        <f>LISTADO!C52</f>
        <v>37672</v>
      </c>
      <c r="E72" s="32" t="str">
        <f>LISTADO!D52</f>
        <v>Senior H </v>
      </c>
      <c r="F72" s="32" t="str">
        <f>LISTADO!E52</f>
        <v>ARI</v>
      </c>
      <c r="G72" s="32" t="str">
        <f>LISTADO!F52</f>
        <v>Arcomiróbriga </v>
      </c>
      <c r="H72" s="32" t="str">
        <f>LISTADO!G52</f>
        <v>SALAMANCA</v>
      </c>
      <c r="I72" s="32">
        <v>106</v>
      </c>
      <c r="J72" s="32">
        <v>0</v>
      </c>
    </row>
    <row r="73" spans="1:10" ht="13.5">
      <c r="A73" s="23">
        <v>23</v>
      </c>
      <c r="B73" s="32">
        <f>LISTADO!A48</f>
        <v>58</v>
      </c>
      <c r="C73" s="33" t="str">
        <f>LISTADO!B48</f>
        <v>Luis Gómez Rodriguez</v>
      </c>
      <c r="D73" s="32">
        <f>LISTADO!C48</f>
        <v>23027</v>
      </c>
      <c r="E73" s="32" t="str">
        <f>LISTADO!D48</f>
        <v>Senior H</v>
      </c>
      <c r="F73" s="32" t="str">
        <f>LISTADO!E48</f>
        <v>ARI</v>
      </c>
      <c r="G73" s="32" t="str">
        <f>LISTADO!F48</f>
        <v>Arcomiróbriga</v>
      </c>
      <c r="H73" s="32" t="str">
        <f>LISTADO!G48</f>
        <v>SALAMANCA</v>
      </c>
      <c r="I73" s="32">
        <v>105</v>
      </c>
      <c r="J73" s="32">
        <v>0</v>
      </c>
    </row>
    <row r="74" spans="1:10" ht="13.5">
      <c r="A74" s="23">
        <v>24</v>
      </c>
      <c r="B74" s="32">
        <f>LISTADO!A30</f>
        <v>22</v>
      </c>
      <c r="C74" s="33" t="str">
        <f>LISTADO!B30</f>
        <v>Jorge Huedo Ruiz </v>
      </c>
      <c r="D74" s="32">
        <f>LISTADO!C30</f>
        <v>30429</v>
      </c>
      <c r="E74" s="32" t="str">
        <f>LISTADO!D30</f>
        <v>Senior H </v>
      </c>
      <c r="F74" s="32" t="str">
        <f>LISTADO!E30</f>
        <v>ARI</v>
      </c>
      <c r="G74" s="32" t="str">
        <f>LISTADO!F30</f>
        <v>Arco Club Los Mosqueteros </v>
      </c>
      <c r="H74" s="32" t="str">
        <f>LISTADO!G30</f>
        <v>BURGOS</v>
      </c>
      <c r="I74" s="32">
        <v>102</v>
      </c>
      <c r="J74" s="32">
        <v>0</v>
      </c>
    </row>
    <row r="75" spans="1:10" ht="13.5">
      <c r="A75" s="23">
        <v>25</v>
      </c>
      <c r="B75" s="32">
        <f>LISTADO!A38</f>
        <v>27</v>
      </c>
      <c r="C75" s="33" t="str">
        <f>LISTADO!B38</f>
        <v>Miguel Angel López Pérez </v>
      </c>
      <c r="D75" s="32">
        <f>LISTADO!C38</f>
        <v>30353</v>
      </c>
      <c r="E75" s="32" t="str">
        <f>LISTADO!D38</f>
        <v>Senior H </v>
      </c>
      <c r="F75" s="32" t="str">
        <f>LISTADO!E38</f>
        <v>ARI</v>
      </c>
      <c r="G75" s="32" t="str">
        <f>LISTADO!F38</f>
        <v>Arqueros de León </v>
      </c>
      <c r="H75" s="32" t="str">
        <f>LISTADO!G38</f>
        <v>LEON</v>
      </c>
      <c r="I75" s="32">
        <v>101</v>
      </c>
      <c r="J75" s="32">
        <v>0</v>
      </c>
    </row>
    <row r="76" spans="1:10" ht="13.5">
      <c r="A76" s="23">
        <v>26</v>
      </c>
      <c r="B76" s="32">
        <f>LISTADO!A35</f>
        <v>6</v>
      </c>
      <c r="C76" s="33" t="str">
        <f>LISTADO!B35</f>
        <v>Pablo González Villamañan</v>
      </c>
      <c r="D76" s="32">
        <f>LISTADO!C35</f>
        <v>47345</v>
      </c>
      <c r="E76" s="32" t="str">
        <f>LISTADO!D35</f>
        <v>Senior H </v>
      </c>
      <c r="F76" s="32" t="str">
        <f>LISTADO!E35</f>
        <v>ARI</v>
      </c>
      <c r="G76" s="32" t="str">
        <f>LISTADO!F35</f>
        <v>Arqueros Tradicionales</v>
      </c>
      <c r="H76" s="32" t="str">
        <f>LISTADO!G35</f>
        <v>VALLADOLID</v>
      </c>
      <c r="I76" s="32">
        <v>100</v>
      </c>
      <c r="J76" s="32">
        <v>1</v>
      </c>
    </row>
    <row r="77" spans="1:10" ht="13.5">
      <c r="A77" s="23">
        <v>27</v>
      </c>
      <c r="B77" s="32">
        <f>LISTADO!A54</f>
        <v>43</v>
      </c>
      <c r="C77" s="33" t="str">
        <f>LISTADO!B54</f>
        <v>Hugo García García </v>
      </c>
      <c r="D77" s="32">
        <f>LISTADO!C54</f>
        <v>37357</v>
      </c>
      <c r="E77" s="32" t="str">
        <f>LISTADO!D54</f>
        <v>Senior H </v>
      </c>
      <c r="F77" s="32" t="str">
        <f>LISTADO!E54</f>
        <v>ARI</v>
      </c>
      <c r="G77" s="32" t="str">
        <f>LISTADO!F54</f>
        <v>Arcomiróbriga </v>
      </c>
      <c r="H77" s="32" t="str">
        <f>LISTADO!G54</f>
        <v>SALAMANCA</v>
      </c>
      <c r="I77" s="32">
        <v>93</v>
      </c>
      <c r="J77" s="32">
        <v>0</v>
      </c>
    </row>
    <row r="78" spans="1:10" ht="13.5">
      <c r="A78" s="23">
        <v>28</v>
      </c>
      <c r="B78" s="32">
        <f>LISTADO!A51</f>
        <v>32</v>
      </c>
      <c r="C78" s="33" t="str">
        <f>LISTADO!B51</f>
        <v>Alejandro González González </v>
      </c>
      <c r="D78" s="32">
        <f>LISTADO!C51</f>
        <v>30515</v>
      </c>
      <c r="E78" s="32" t="str">
        <f>LISTADO!D51</f>
        <v>Senior H </v>
      </c>
      <c r="F78" s="32" t="str">
        <f>LISTADO!E51</f>
        <v>ARI</v>
      </c>
      <c r="G78" s="32" t="str">
        <f>LISTADO!F51</f>
        <v>Arco Cid </v>
      </c>
      <c r="H78" s="32" t="str">
        <f>LISTADO!G51</f>
        <v>BURGOS</v>
      </c>
      <c r="I78" s="32">
        <v>81</v>
      </c>
      <c r="J78" s="32">
        <v>0</v>
      </c>
    </row>
    <row r="79" spans="1:10" ht="13.5">
      <c r="A79" s="23">
        <v>29</v>
      </c>
      <c r="B79" s="32">
        <f>LISTADO!A37</f>
        <v>23</v>
      </c>
      <c r="C79" s="33" t="str">
        <f>LISTADO!B37</f>
        <v>Roberto Perosanz Gil </v>
      </c>
      <c r="D79" s="32">
        <f>LISTADO!C37</f>
        <v>30430</v>
      </c>
      <c r="E79" s="32" t="str">
        <f>LISTADO!D37</f>
        <v>Senior H </v>
      </c>
      <c r="F79" s="32" t="str">
        <f>LISTADO!E37</f>
        <v>ARI</v>
      </c>
      <c r="G79" s="32" t="str">
        <f>LISTADO!F37</f>
        <v>Arco Club Los Mosqueteros </v>
      </c>
      <c r="H79" s="32" t="str">
        <f>LISTADO!G37</f>
        <v>BURGOS</v>
      </c>
      <c r="I79" s="32">
        <v>78</v>
      </c>
      <c r="J79" s="32">
        <v>0</v>
      </c>
    </row>
    <row r="80" spans="1:10" ht="13.5">
      <c r="A80" s="23">
        <v>30</v>
      </c>
      <c r="B80" s="32">
        <f>LISTADO!A43</f>
        <v>18</v>
      </c>
      <c r="C80" s="33" t="str">
        <f>LISTADO!B43</f>
        <v>Antonio Fernández Zabaleta </v>
      </c>
      <c r="D80" s="32">
        <f>LISTADO!C43</f>
        <v>30431</v>
      </c>
      <c r="E80" s="32" t="str">
        <f>LISTADO!D43</f>
        <v>Senior H </v>
      </c>
      <c r="F80" s="32" t="str">
        <f>LISTADO!E43</f>
        <v>ARI</v>
      </c>
      <c r="G80" s="32" t="str">
        <f>LISTADO!F43</f>
        <v>Arco Club Los Mosqueteros </v>
      </c>
      <c r="H80" s="32" t="str">
        <f>LISTADO!G43</f>
        <v>BURGOS</v>
      </c>
      <c r="I80" s="32">
        <v>44</v>
      </c>
      <c r="J80" s="32">
        <v>0</v>
      </c>
    </row>
    <row r="81" spans="2:10" ht="13.5">
      <c r="B81" s="34"/>
      <c r="C81" s="35"/>
      <c r="D81" s="34"/>
      <c r="E81" s="34"/>
      <c r="F81" s="34"/>
      <c r="G81" s="34"/>
      <c r="H81" s="34"/>
      <c r="I81" s="34"/>
      <c r="J81" s="34"/>
    </row>
    <row r="82" spans="2:10" ht="13.5">
      <c r="B82" s="34"/>
      <c r="C82" s="35"/>
      <c r="D82" s="34"/>
      <c r="E82" s="34"/>
      <c r="F82" s="34"/>
      <c r="G82" s="34"/>
      <c r="H82" s="34"/>
      <c r="I82" s="34"/>
      <c r="J82" s="34"/>
    </row>
    <row r="83" spans="2:4" ht="13.5">
      <c r="B83" s="37" t="s">
        <v>117</v>
      </c>
      <c r="C83" s="37"/>
      <c r="D83" s="37"/>
    </row>
    <row r="84" spans="1:10" ht="13.5">
      <c r="A84" s="30" t="s">
        <v>105</v>
      </c>
      <c r="B84" s="31" t="s">
        <v>93</v>
      </c>
      <c r="C84" s="31" t="s">
        <v>106</v>
      </c>
      <c r="D84" s="30" t="s">
        <v>95</v>
      </c>
      <c r="E84" s="30" t="s">
        <v>96</v>
      </c>
      <c r="F84" s="30" t="s">
        <v>107</v>
      </c>
      <c r="G84" s="30" t="s">
        <v>98</v>
      </c>
      <c r="H84" s="30" t="s">
        <v>108</v>
      </c>
      <c r="I84" s="30" t="s">
        <v>109</v>
      </c>
      <c r="J84" s="30" t="s">
        <v>110</v>
      </c>
    </row>
    <row r="85" spans="1:10" ht="13.5">
      <c r="A85" s="23">
        <v>1</v>
      </c>
      <c r="B85" s="32">
        <f>LISTADO!A55</f>
        <v>50</v>
      </c>
      <c r="C85" s="33" t="str">
        <f>LISTADO!B55</f>
        <v>MªCarmen Guerrero Bello </v>
      </c>
      <c r="D85" s="32">
        <f>LISTADO!C55</f>
        <v>27814</v>
      </c>
      <c r="E85" s="32" t="str">
        <f>LISTADO!D55</f>
        <v>Senior M </v>
      </c>
      <c r="F85" s="32" t="str">
        <f>LISTADO!E55</f>
        <v>ARI</v>
      </c>
      <c r="G85" s="32" t="str">
        <f>LISTADO!F55</f>
        <v>Guadalajara Arcoclub </v>
      </c>
      <c r="H85" s="32" t="str">
        <f>LISTADO!G55</f>
        <v>GUADALAJARA</v>
      </c>
      <c r="I85" s="32">
        <v>121</v>
      </c>
      <c r="J85" s="32">
        <v>0</v>
      </c>
    </row>
    <row r="86" spans="2:10" ht="13.5">
      <c r="B86" s="34"/>
      <c r="C86" s="35"/>
      <c r="D86" s="34"/>
      <c r="E86" s="34"/>
      <c r="F86" s="34"/>
      <c r="G86" s="34"/>
      <c r="H86" s="34"/>
      <c r="I86" s="34"/>
      <c r="J86" s="34"/>
    </row>
    <row r="87" spans="2:10" ht="13.5">
      <c r="B87" s="34"/>
      <c r="C87" s="35"/>
      <c r="D87" s="34"/>
      <c r="E87" s="34"/>
      <c r="F87" s="34"/>
      <c r="G87" s="34"/>
      <c r="H87" s="34"/>
      <c r="I87" s="34"/>
      <c r="J87" s="34"/>
    </row>
    <row r="88" spans="2:4" ht="13.5">
      <c r="B88" s="37" t="s">
        <v>118</v>
      </c>
      <c r="C88" s="37"/>
      <c r="D88" s="37"/>
    </row>
    <row r="89" spans="1:10" ht="13.5">
      <c r="A89" s="30" t="s">
        <v>105</v>
      </c>
      <c r="B89" s="31" t="s">
        <v>93</v>
      </c>
      <c r="C89" s="31" t="s">
        <v>106</v>
      </c>
      <c r="D89" s="30" t="s">
        <v>95</v>
      </c>
      <c r="E89" s="30" t="s">
        <v>96</v>
      </c>
      <c r="F89" s="30" t="s">
        <v>107</v>
      </c>
      <c r="G89" s="30" t="s">
        <v>98</v>
      </c>
      <c r="H89" s="30" t="s">
        <v>108</v>
      </c>
      <c r="I89" s="30" t="s">
        <v>109</v>
      </c>
      <c r="J89" s="30" t="s">
        <v>110</v>
      </c>
    </row>
    <row r="90" spans="1:10" ht="13.5">
      <c r="A90" s="23">
        <v>1</v>
      </c>
      <c r="B90" s="32">
        <f>LISTADO!A66</f>
        <v>26</v>
      </c>
      <c r="C90" s="33" t="str">
        <f>LISTADO!B66</f>
        <v>Raúl López Gonzalez </v>
      </c>
      <c r="D90" s="32">
        <f>LISTADO!C66</f>
        <v>24455</v>
      </c>
      <c r="E90" s="32" t="str">
        <f>LISTADO!D66</f>
        <v>Infantil H </v>
      </c>
      <c r="F90" s="32" t="str">
        <f>LISTADO!E66</f>
        <v>ILI </v>
      </c>
      <c r="G90" s="32" t="str">
        <f>LISTADO!F66</f>
        <v>Arqueros de León </v>
      </c>
      <c r="H90" s="32" t="str">
        <f>LISTADO!G66</f>
        <v>LEON</v>
      </c>
      <c r="I90" s="32">
        <v>129</v>
      </c>
      <c r="J90" s="32">
        <v>0</v>
      </c>
    </row>
    <row r="91" spans="3:9" ht="13.5">
      <c r="C91" s="24"/>
      <c r="D91" s="25"/>
      <c r="E91" s="25"/>
      <c r="F91" s="25"/>
      <c r="G91" s="26"/>
      <c r="I91" s="23"/>
    </row>
    <row r="92" spans="3:9" ht="13.5">
      <c r="C92" s="24"/>
      <c r="D92" s="25"/>
      <c r="E92" s="25"/>
      <c r="F92" s="25"/>
      <c r="G92" s="26"/>
      <c r="I92" s="23"/>
    </row>
    <row r="93" spans="2:4" ht="13.5">
      <c r="B93" s="37" t="s">
        <v>115</v>
      </c>
      <c r="C93" s="37"/>
      <c r="D93" s="37"/>
    </row>
    <row r="94" spans="1:10" ht="13.5">
      <c r="A94" s="30" t="s">
        <v>105</v>
      </c>
      <c r="B94" s="31" t="s">
        <v>93</v>
      </c>
      <c r="C94" s="31" t="s">
        <v>106</v>
      </c>
      <c r="D94" s="30" t="s">
        <v>95</v>
      </c>
      <c r="E94" s="30" t="s">
        <v>96</v>
      </c>
      <c r="F94" s="30" t="s">
        <v>107</v>
      </c>
      <c r="G94" s="30" t="s">
        <v>98</v>
      </c>
      <c r="H94" s="30" t="s">
        <v>108</v>
      </c>
      <c r="I94" s="30" t="s">
        <v>109</v>
      </c>
      <c r="J94" s="30" t="s">
        <v>110</v>
      </c>
    </row>
    <row r="95" spans="1:10" ht="13.5">
      <c r="A95" s="23">
        <v>1</v>
      </c>
      <c r="B95" s="32">
        <f>LISTADO!A68</f>
        <v>54</v>
      </c>
      <c r="C95" s="33" t="str">
        <f>LISTADO!B68</f>
        <v>Miguel Velasco Fernández </v>
      </c>
      <c r="D95" s="32">
        <f>LISTADO!C68</f>
        <v>47303</v>
      </c>
      <c r="E95" s="32" t="str">
        <f>LISTADO!D68</f>
        <v>Infantil H </v>
      </c>
      <c r="F95" s="32" t="str">
        <f>LISTADO!E68</f>
        <v>ITR </v>
      </c>
      <c r="G95" s="32" t="str">
        <f>LISTADO!F68</f>
        <v>Arqueros Tradicionales </v>
      </c>
      <c r="H95" s="32" t="str">
        <f>LISTADO!G68</f>
        <v>VALLADOLID</v>
      </c>
      <c r="I95" s="32">
        <v>142</v>
      </c>
      <c r="J95" s="32">
        <v>0</v>
      </c>
    </row>
    <row r="96" spans="3:9" ht="13.5">
      <c r="C96" s="24"/>
      <c r="D96" s="25"/>
      <c r="E96" s="25"/>
      <c r="F96" s="25"/>
      <c r="G96" s="26"/>
      <c r="I96" s="23"/>
    </row>
    <row r="97" spans="3:9" ht="13.5">
      <c r="C97" s="24"/>
      <c r="D97" s="25"/>
      <c r="E97" s="25"/>
      <c r="F97" s="25"/>
      <c r="G97" s="26"/>
      <c r="I97" s="23"/>
    </row>
    <row r="98" spans="2:4" ht="13.5">
      <c r="B98" s="37" t="s">
        <v>119</v>
      </c>
      <c r="C98" s="37"/>
      <c r="D98" s="37"/>
    </row>
    <row r="99" spans="1:10" ht="13.5">
      <c r="A99" s="30" t="s">
        <v>105</v>
      </c>
      <c r="B99" s="31" t="s">
        <v>93</v>
      </c>
      <c r="C99" s="31" t="s">
        <v>106</v>
      </c>
      <c r="D99" s="30" t="s">
        <v>95</v>
      </c>
      <c r="E99" s="30" t="s">
        <v>96</v>
      </c>
      <c r="F99" s="30" t="s">
        <v>107</v>
      </c>
      <c r="G99" s="30" t="s">
        <v>98</v>
      </c>
      <c r="H99" s="30" t="s">
        <v>108</v>
      </c>
      <c r="I99" s="30" t="s">
        <v>109</v>
      </c>
      <c r="J99" s="30" t="s">
        <v>110</v>
      </c>
    </row>
    <row r="100" spans="1:10" ht="13.5">
      <c r="A100" s="23">
        <v>1</v>
      </c>
      <c r="B100" s="32">
        <f>LISTADO!A67</f>
        <v>37</v>
      </c>
      <c r="C100" s="33" t="str">
        <f>LISTADO!B67</f>
        <v>Pablo Rojas Pollino </v>
      </c>
      <c r="D100" s="32">
        <f>LISTADO!C67</f>
        <v>47453</v>
      </c>
      <c r="E100" s="32" t="str">
        <f>LISTADO!D67</f>
        <v>Infantil H </v>
      </c>
      <c r="F100" s="32" t="str">
        <f>LISTADO!E67</f>
        <v>AME </v>
      </c>
      <c r="G100" s="32" t="str">
        <f>LISTADO!F67</f>
        <v>Arqueros Tradicionales </v>
      </c>
      <c r="H100" s="32" t="str">
        <f>LISTADO!G67</f>
        <v>VALLADOLID</v>
      </c>
      <c r="I100" s="32">
        <v>252</v>
      </c>
      <c r="J100" s="32">
        <v>0</v>
      </c>
    </row>
  </sheetData>
  <sheetProtection/>
  <mergeCells count="9">
    <mergeCell ref="B88:D88"/>
    <mergeCell ref="B93:D93"/>
    <mergeCell ref="B98:D98"/>
    <mergeCell ref="B9:D9"/>
    <mergeCell ref="B18:D18"/>
    <mergeCell ref="B29:D29"/>
    <mergeCell ref="B42:D42"/>
    <mergeCell ref="B49:D49"/>
    <mergeCell ref="B83:D8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Ivargas</cp:lastModifiedBy>
  <cp:lastPrinted>2012-03-25T11:27:06Z</cp:lastPrinted>
  <dcterms:created xsi:type="dcterms:W3CDTF">2012-03-22T18:49:20Z</dcterms:created>
  <dcterms:modified xsi:type="dcterms:W3CDTF">2012-03-25T13:11:23Z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